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1115" windowHeight="8190" activeTab="1"/>
  </bookViews>
  <sheets>
    <sheet name="Summary" sheetId="1" r:id="rId1"/>
    <sheet name="Graph" sheetId="2" r:id="rId2"/>
    <sheet name="Data" sheetId="3" r:id="rId3"/>
  </sheets>
  <externalReferences>
    <externalReference r:id="rId6"/>
    <externalReference r:id="rId7"/>
  </externalReferences>
  <definedNames>
    <definedName name="_xlnm.Print_Area" localSheetId="0">'Summary'!$A$1:$E$14</definedName>
  </definedNames>
  <calcPr fullCalcOnLoad="1"/>
</workbook>
</file>

<file path=xl/comments3.xml><?xml version="1.0" encoding="utf-8"?>
<comments xmlns="http://schemas.openxmlformats.org/spreadsheetml/2006/main">
  <authors>
    <author>Adam Turbitt (AT097)</author>
  </authors>
  <commentList>
    <comment ref="A2" authorId="0">
      <text>
        <r>
          <rPr>
            <b/>
            <sz val="8"/>
            <rFont val="Tahoma"/>
            <family val="0"/>
          </rPr>
          <t>Adam Turbitt (AT097):</t>
        </r>
        <r>
          <rPr>
            <sz val="8"/>
            <rFont val="Tahoma"/>
            <family val="0"/>
          </rPr>
          <t xml:space="preserve">
Shipper Activity Data Button on the Standard Reports button of Unreg Database</t>
        </r>
      </text>
    </comment>
    <comment ref="A3" authorId="0">
      <text>
        <r>
          <rPr>
            <b/>
            <sz val="8"/>
            <rFont val="Tahoma"/>
            <family val="0"/>
          </rPr>
          <t>Adam Turbitt (AT097):</t>
        </r>
        <r>
          <rPr>
            <sz val="8"/>
            <rFont val="Tahoma"/>
            <family val="0"/>
          </rPr>
          <t xml:space="preserve">
Shipper Activity Button on the Standard Reports button of Unreg Database</t>
        </r>
      </text>
    </comment>
    <comment ref="A4" authorId="0">
      <text>
        <r>
          <rPr>
            <b/>
            <sz val="8"/>
            <rFont val="Tahoma"/>
            <family val="0"/>
          </rPr>
          <t>Adam Turbitt (AT097):</t>
        </r>
        <r>
          <rPr>
            <sz val="8"/>
            <rFont val="Tahoma"/>
            <family val="0"/>
          </rPr>
          <t xml:space="preserve">
Performance Pack USNANA and Shipper Activity Button: Unreg Database</t>
        </r>
      </text>
    </comment>
    <comment ref="A5" authorId="0">
      <text>
        <r>
          <rPr>
            <b/>
            <sz val="8"/>
            <rFont val="Tahoma"/>
            <family val="0"/>
          </rPr>
          <t>Adam Turbitt (AT097):</t>
        </r>
        <r>
          <rPr>
            <sz val="8"/>
            <rFont val="Tahoma"/>
            <family val="0"/>
          </rPr>
          <t xml:space="preserve">
Performance Pack USNANA and Shipper Activity Button: Unreg Database</t>
        </r>
      </text>
    </comment>
    <comment ref="A8" authorId="0">
      <text>
        <r>
          <rPr>
            <b/>
            <sz val="8"/>
            <rFont val="Tahoma"/>
            <family val="0"/>
          </rPr>
          <t>Adam Turbitt (AT097):</t>
        </r>
        <r>
          <rPr>
            <sz val="8"/>
            <rFont val="Tahoma"/>
            <family val="0"/>
          </rPr>
          <t xml:space="preserve">
Check against age analysis total, should match</t>
        </r>
      </text>
    </comment>
  </commentList>
</comments>
</file>

<file path=xl/sharedStrings.xml><?xml version="1.0" encoding="utf-8"?>
<sst xmlns="http://schemas.openxmlformats.org/spreadsheetml/2006/main" count="39" uniqueCount="35">
  <si>
    <t xml:space="preserve">Unregistered Sites </t>
  </si>
  <si>
    <t>Shipper Activity</t>
  </si>
  <si>
    <t>Description</t>
  </si>
  <si>
    <t>Comments</t>
  </si>
  <si>
    <t>Orphaned</t>
  </si>
  <si>
    <t>No Activity</t>
  </si>
  <si>
    <t>TOTAL</t>
  </si>
  <si>
    <t xml:space="preserve">These figures provide details of meter points that have a created date less than 12 months that remain unconfirmed - If not confirmed they will gradually feed into some of the above reports going out to industry </t>
  </si>
  <si>
    <t>O/S March</t>
  </si>
  <si>
    <t xml:space="preserve">These reports are sent out shipper specific and include sites where shippers have provided an activity which suggests intention to confirm i.e., Confirmation rejection, Meter asset update to the C&amp;D store, Conquest raised to create the M Number, End User. They are for created sites &gt; 12 months            </t>
  </si>
  <si>
    <t>These contain meter points created on UK Link from 2007 onwards where no shipper activity has been recorded and that remain unconfirmed.They are for created sites &gt; 12 months</t>
  </si>
  <si>
    <t xml:space="preserve">Unregistered Sites, No Assets, No Activity (USNANA). Clean up Project commenced in Novemeber 2007 with a starting volume of 114K on meter points created up to 2006 </t>
  </si>
  <si>
    <t>Trend</t>
  </si>
  <si>
    <t>Activity</t>
  </si>
  <si>
    <t>USNANA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</si>
  <si>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</si>
  <si>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</si>
  <si>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</si>
  <si>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</si>
  <si>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</si>
  <si>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</si>
  <si>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</si>
  <si>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</si>
  <si>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</si>
  <si>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</si>
  <si>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</si>
  <si>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UKL - Sites and Meters Unregistered Sites</t>
  </si>
  <si>
    <t>Legitimately Unregistered</t>
  </si>
  <si>
    <t>Created &lt; 12 months</t>
  </si>
  <si>
    <t>* Figures for illustrative purposes only and are not accurate reflections of the current status of affairs.</t>
  </si>
  <si>
    <t>Unregistered Sites Process Performance Statistics</t>
  </si>
  <si>
    <t xml:space="preserve">This report is sent out to the whole industry. It will contain MPRNs for which a shipper has responded to the shipper activity report indicating  that they have no further interest. They are for created sites &gt; 12 months  </t>
  </si>
  <si>
    <t xml:space="preserve">Legitimately Unregistered                                                                                        </t>
  </si>
  <si>
    <t xml:space="preserve">These contain sites which represent one of the following reasons:          Vacant sites                                                                                          No Gas                                                                                                  Service still in planning stage                                                           </t>
  </si>
  <si>
    <t>MPRN &lt;12months old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</si>
</sst>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0.0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2"/>
      <name val="바탕체"/>
      <family val="1"/>
    </font>
    <font>
      <sz val="8"/>
      <name val="Wingdings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2.25"/>
      <name val="Arial"/>
      <family val="2"/>
    </font>
    <font>
      <sz val="2"/>
      <name val="Arial"/>
      <family val="2"/>
    </font>
    <font>
      <b/>
      <sz val="2"/>
      <name val="Arial"/>
      <family val="2"/>
    </font>
    <font>
      <sz val="1.75"/>
      <name val="Arial"/>
      <family val="2"/>
    </font>
    <font>
      <b/>
      <u val="single"/>
      <sz val="8"/>
      <name val="Arial"/>
      <family val="2"/>
    </font>
    <font>
      <sz val="8"/>
      <name val="바탕체"/>
      <family val="1"/>
    </font>
    <font>
      <b/>
      <sz val="8"/>
      <name val="Tahoma"/>
      <family val="0"/>
    </font>
    <font>
      <sz val="8"/>
      <name val="Tahoma"/>
      <family val="0"/>
    </font>
    <font>
      <sz val="1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21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Unregistered Sites Age Analysis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'[1]Data'!$A$11</c:f>
              <c:strCache>
                <c:ptCount val="1"/>
                <c:pt idx="0">
                  <c:v>Total Number of MPRN's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'[1]Data'!$B$10:$O$10</c:f>
              <c:strCache>
                <c:ptCount val="14"/>
                <c:pt idx="0">
                  <c:v>Pre-1996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strCache>
            </c:strRef>
          </c:cat>
          <c:val>
            <c:numRef>
              <c:f>'[1]Data'!$B$11:$O$11</c:f>
              <c:numCache>
                <c:ptCount val="14"/>
                <c:pt idx="0">
                  <c:v>55</c:v>
                </c:pt>
                <c:pt idx="1">
                  <c:v>82</c:v>
                </c:pt>
                <c:pt idx="2">
                  <c:v>106</c:v>
                </c:pt>
                <c:pt idx="3">
                  <c:v>155</c:v>
                </c:pt>
                <c:pt idx="4">
                  <c:v>590</c:v>
                </c:pt>
                <c:pt idx="5">
                  <c:v>1454</c:v>
                </c:pt>
                <c:pt idx="6">
                  <c:v>1177</c:v>
                </c:pt>
                <c:pt idx="7">
                  <c:v>3977</c:v>
                </c:pt>
                <c:pt idx="8">
                  <c:v>14224</c:v>
                </c:pt>
                <c:pt idx="9">
                  <c:v>6893</c:v>
                </c:pt>
                <c:pt idx="10">
                  <c:v>6183</c:v>
                </c:pt>
                <c:pt idx="11">
                  <c:v>7592</c:v>
                </c:pt>
                <c:pt idx="12">
                  <c:v>14695</c:v>
                </c:pt>
                <c:pt idx="13">
                  <c:v>30006</c:v>
                </c:pt>
              </c:numCache>
            </c:numRef>
          </c:val>
        </c:ser>
        <c:axId val="29074883"/>
        <c:axId val="42091676"/>
      </c:barChart>
      <c:catAx>
        <c:axId val="29074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91676"/>
        <c:crosses val="autoZero"/>
        <c:auto val="1"/>
        <c:lblOffset val="100"/>
        <c:noMultiLvlLbl val="0"/>
      </c:catAx>
      <c:valAx>
        <c:axId val="42091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Total Number of MPRNs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0748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Shipper Activity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Data!$B$1:$K$1</c:f>
              <c:strCache>
                <c:ptCount val="10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</c:strCache>
            </c:strRef>
          </c:cat>
          <c:val>
            <c:numRef>
              <c:f>Data!$B$2:$K$2</c:f>
              <c:numCache>
                <c:ptCount val="10"/>
                <c:pt idx="0">
                  <c:v>26000</c:v>
                </c:pt>
              </c:numCache>
            </c:numRef>
          </c:val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Orphaned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Data!$B$1:$K$1</c:f>
              <c:strCache>
                <c:ptCount val="10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</c:strCache>
            </c:strRef>
          </c:cat>
          <c:val>
            <c:numRef>
              <c:f>Data!$B$3:$K$3</c:f>
              <c:numCache>
                <c:ptCount val="10"/>
              </c:numCache>
            </c:numRef>
          </c:val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USNANA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Data!$B$1:$K$1</c:f>
              <c:strCache>
                <c:ptCount val="10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</c:strCache>
            </c:strRef>
          </c:cat>
          <c:val>
            <c:numRef>
              <c:f>Data!$B$4:$K$4</c:f>
              <c:numCache>
                <c:ptCount val="10"/>
                <c:pt idx="0">
                  <c:v>6000</c:v>
                </c:pt>
              </c:numCache>
            </c:numRef>
          </c:val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No Activity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Data!$B$1:$K$1</c:f>
              <c:strCache>
                <c:ptCount val="10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</c:strCache>
            </c:strRef>
          </c:cat>
          <c:val>
            <c:numRef>
              <c:f>Data!$B$5:$K$5</c:f>
              <c:numCache>
                <c:ptCount val="10"/>
                <c:pt idx="0">
                  <c:v>11000</c:v>
                </c:pt>
              </c:numCache>
            </c:numRef>
          </c:val>
        </c:ser>
        <c:ser>
          <c:idx val="4"/>
          <c:order val="4"/>
          <c:tx>
            <c:strRef>
              <c:f>Data!$A$6</c:f>
              <c:strCache>
                <c:ptCount val="1"/>
                <c:pt idx="0">
                  <c:v>Legitimately Unregistered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Data!$B$1:$K$1</c:f>
              <c:strCache>
                <c:ptCount val="10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</c:strCache>
            </c:strRef>
          </c:cat>
          <c:val>
            <c:numRef>
              <c:f>Data!$B$6:$K$6</c:f>
              <c:numCache>
                <c:ptCount val="10"/>
                <c:pt idx="0">
                  <c:v>6000</c:v>
                </c:pt>
              </c:numCache>
            </c:numRef>
          </c:val>
        </c:ser>
        <c:ser>
          <c:idx val="5"/>
          <c:order val="5"/>
          <c:tx>
            <c:strRef>
              <c:f>Data!$A$7</c:f>
              <c:strCache>
                <c:ptCount val="1"/>
                <c:pt idx="0">
                  <c:v>Created &lt; 12 months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Data!$B$1:$K$1</c:f>
              <c:strCache>
                <c:ptCount val="10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</c:strCache>
            </c:strRef>
          </c:cat>
          <c:val>
            <c:numRef>
              <c:f>Data!$B$7:$K$7</c:f>
              <c:numCache>
                <c:ptCount val="10"/>
                <c:pt idx="0">
                  <c:v>37000</c:v>
                </c:pt>
              </c:numCache>
            </c:numRef>
          </c:val>
        </c:ser>
        <c:overlap val="100"/>
        <c:axId val="52793469"/>
        <c:axId val="28717990"/>
      </c:barChart>
      <c:catAx>
        <c:axId val="52793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17990"/>
        <c:crosses val="autoZero"/>
        <c:auto val="1"/>
        <c:lblOffset val="100"/>
        <c:noMultiLvlLbl val="0"/>
      </c:catAx>
      <c:valAx>
        <c:axId val="28717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93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26</xdr:row>
      <xdr:rowOff>0</xdr:rowOff>
    </xdr:from>
    <xdr:to>
      <xdr:col>13</xdr:col>
      <xdr:colOff>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7625" y="4171950"/>
        <a:ext cx="7877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47625</xdr:rowOff>
    </xdr:from>
    <xdr:to>
      <xdr:col>12</xdr:col>
      <xdr:colOff>561975</xdr:colOff>
      <xdr:row>25</xdr:row>
      <xdr:rowOff>28575</xdr:rowOff>
    </xdr:to>
    <xdr:graphicFrame>
      <xdr:nvGraphicFramePr>
        <xdr:cNvPr id="2" name="Chart 3"/>
        <xdr:cNvGraphicFramePr/>
      </xdr:nvGraphicFramePr>
      <xdr:xfrm>
        <a:off x="9525" y="333375"/>
        <a:ext cx="78676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k.e.smith\Local%20Settings\Temporary%20Internet%20Files\OLKB5\Performance%20Pack%20Graphs%20Feb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k.e.smith\Local%20Settings\Temporary%20Internet%20Files\OLKB5\Performance%20Pack%20Feb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s"/>
      <sheetName val="Data"/>
    </sheetNames>
    <sheetDataSet>
      <sheetData sheetId="1">
        <row r="10">
          <cell r="B10" t="str">
            <v>Pre-1996</v>
          </cell>
          <cell r="C10">
            <v>1996</v>
          </cell>
          <cell r="D10">
            <v>1997</v>
          </cell>
          <cell r="E10">
            <v>1998</v>
          </cell>
          <cell r="F10">
            <v>1999</v>
          </cell>
          <cell r="G10">
            <v>2000</v>
          </cell>
          <cell r="H10">
            <v>2001</v>
          </cell>
          <cell r="I10">
            <v>2002</v>
          </cell>
          <cell r="J10">
            <v>2003</v>
          </cell>
          <cell r="K10">
            <v>2004</v>
          </cell>
          <cell r="L10">
            <v>2005</v>
          </cell>
          <cell r="M10">
            <v>2006</v>
          </cell>
          <cell r="N10">
            <v>2007</v>
          </cell>
          <cell r="O10">
            <v>2008</v>
          </cell>
        </row>
        <row r="11">
          <cell r="A11" t="str">
            <v>Total Number of MPRN's</v>
          </cell>
          <cell r="B11">
            <v>55</v>
          </cell>
          <cell r="C11">
            <v>82</v>
          </cell>
          <cell r="D11">
            <v>106</v>
          </cell>
          <cell r="E11">
            <v>155</v>
          </cell>
          <cell r="F11">
            <v>590</v>
          </cell>
          <cell r="G11">
            <v>1454</v>
          </cell>
          <cell r="H11">
            <v>1177</v>
          </cell>
          <cell r="I11">
            <v>3977</v>
          </cell>
          <cell r="J11">
            <v>14224</v>
          </cell>
          <cell r="K11">
            <v>6893</v>
          </cell>
          <cell r="L11">
            <v>6183</v>
          </cell>
          <cell r="M11">
            <v>7592</v>
          </cell>
          <cell r="N11">
            <v>14695</v>
          </cell>
          <cell r="O11">
            <v>30006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nregistered"/>
    </sheetNames>
    <sheetDataSet>
      <sheetData sheetId="0">
        <row r="3">
          <cell r="B3">
            <v>2103</v>
          </cell>
          <cell r="C3">
            <v>173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 topLeftCell="A6">
      <selection activeCell="D8" sqref="D8"/>
    </sheetView>
  </sheetViews>
  <sheetFormatPr defaultColWidth="9.140625" defaultRowHeight="12.75"/>
  <cols>
    <col min="1" max="1" width="20.8515625" style="0" customWidth="1"/>
    <col min="2" max="2" width="11.8515625" style="0" customWidth="1"/>
    <col min="3" max="3" width="11.140625" style="0" customWidth="1"/>
    <col min="4" max="4" width="46.57421875" style="0" customWidth="1"/>
    <col min="5" max="5" width="36.140625" style="0" customWidth="1"/>
  </cols>
  <sheetData>
    <row r="1" ht="12.75">
      <c r="A1" t="s">
        <v>30</v>
      </c>
    </row>
    <row r="3" spans="1:5" ht="12.75">
      <c r="A3" s="5" t="s">
        <v>0</v>
      </c>
      <c r="B3" s="5" t="s">
        <v>8</v>
      </c>
      <c r="C3" s="6" t="s">
        <v>12</v>
      </c>
      <c r="D3" s="5" t="s">
        <v>2</v>
      </c>
      <c r="E3" s="5" t="s">
        <v>3</v>
      </c>
    </row>
    <row r="4" spans="1:5" ht="65.25" customHeight="1">
      <c r="A4" s="9" t="s">
        <v>1</v>
      </c>
      <c r="B4" s="8">
        <v>26000</v>
      </c>
      <c r="C4" s="7"/>
      <c r="D4" s="24" t="s">
        <v>9</v>
      </c>
      <c r="E4" s="1"/>
    </row>
    <row r="5" spans="1:5" ht="65.25" customHeight="1">
      <c r="A5" s="9" t="s">
        <v>4</v>
      </c>
      <c r="B5" s="8"/>
      <c r="C5" s="7"/>
      <c r="D5" s="24" t="s">
        <v>31</v>
      </c>
      <c r="E5" s="1"/>
    </row>
    <row r="6" spans="1:5" ht="65.25" customHeight="1">
      <c r="A6" s="21" t="s">
        <v>14</v>
      </c>
      <c r="B6" s="8">
        <v>6000</v>
      </c>
      <c r="C6" s="7"/>
      <c r="D6" s="24" t="s">
        <v>11</v>
      </c>
      <c r="E6" s="22"/>
    </row>
    <row r="7" spans="1:5" ht="65.25" customHeight="1">
      <c r="A7" s="9" t="s">
        <v>5</v>
      </c>
      <c r="B7" s="8">
        <v>11000</v>
      </c>
      <c r="C7" s="7"/>
      <c r="D7" s="24" t="s">
        <v>10</v>
      </c>
      <c r="E7" s="2"/>
    </row>
    <row r="8" spans="1:5" ht="65.25" customHeight="1">
      <c r="A8" s="21" t="s">
        <v>32</v>
      </c>
      <c r="B8" s="8">
        <v>6000</v>
      </c>
      <c r="C8" s="2"/>
      <c r="D8" s="24" t="s">
        <v>33</v>
      </c>
      <c r="E8" s="23"/>
    </row>
    <row r="9" spans="1:5" ht="65.25" customHeight="1">
      <c r="A9" s="10" t="s">
        <v>34</v>
      </c>
      <c r="B9" s="8">
        <v>37000</v>
      </c>
      <c r="C9" s="2"/>
      <c r="D9" s="24" t="s">
        <v>7</v>
      </c>
      <c r="E9" s="2"/>
    </row>
    <row r="10" spans="1:2" ht="12.75">
      <c r="A10" s="3" t="s">
        <v>6</v>
      </c>
      <c r="B10" s="4">
        <f>SUM(B4:B9)</f>
        <v>86000</v>
      </c>
    </row>
    <row r="11" ht="12.75">
      <c r="C11" s="7" t="str">
        <f>IF('[2]Unregistered'!C8&lt;'[2]Unregistered'!B8,"ò","ñ")</f>
        <v>ñ</v>
      </c>
    </row>
    <row r="12" ht="12.75">
      <c r="C12" s="7" t="str">
        <f>IF('[2]Unregistered'!C3&lt;'[2]Unregistered'!B3,"ò","ñ")</f>
        <v>ò</v>
      </c>
    </row>
    <row r="14" ht="12.75">
      <c r="A14" t="s">
        <v>29</v>
      </c>
    </row>
  </sheetData>
  <printOptions/>
  <pageMargins left="0.75" right="0.75" top="1" bottom="1" header="0.5" footer="0.5"/>
  <pageSetup fitToHeight="1" fitToWidth="1" horizontalDpi="600" verticalDpi="600" orientation="landscape" paperSize="9" scale="91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26"/>
  <sheetViews>
    <sheetView showGridLines="0" tabSelected="1" workbookViewId="0" topLeftCell="A1">
      <selection activeCell="I26" sqref="I26"/>
    </sheetView>
  </sheetViews>
  <sheetFormatPr defaultColWidth="9.140625" defaultRowHeight="12.75"/>
  <sheetData>
    <row r="1" s="11" customFormat="1" ht="11.25"/>
    <row r="2" spans="1:14" s="11" customFormat="1" ht="11.25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11" customFormat="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11" customFormat="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s="11" customFormat="1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s="11" customFormat="1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11" customFormat="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s="11" customFormat="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s="11" customFormat="1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s="11" customFormat="1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s="11" customFormat="1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s="11" customFormat="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s="11" customFormat="1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s="11" customFormat="1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s="11" customFormat="1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s="11" customFormat="1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s="11" customFormat="1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s="11" customFormat="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s="11" customFormat="1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s="11" customFormat="1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s="11" customFormat="1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s="11" customFormat="1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s="11" customFormat="1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s="11" customFormat="1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s="11" customFormat="1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s="11" customFormat="1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</sheetData>
  <mergeCells count="1">
    <mergeCell ref="A2:N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 topLeftCell="A1">
      <selection activeCell="A1" sqref="A1:K7"/>
    </sheetView>
  </sheetViews>
  <sheetFormatPr defaultColWidth="9.140625" defaultRowHeight="12.75"/>
  <cols>
    <col min="1" max="1" width="18.57421875" style="0" bestFit="1" customWidth="1"/>
  </cols>
  <sheetData>
    <row r="1" spans="1:11" ht="12.75">
      <c r="A1" s="13" t="s">
        <v>13</v>
      </c>
      <c r="B1" s="13" t="s">
        <v>15</v>
      </c>
      <c r="C1" s="13" t="s">
        <v>16</v>
      </c>
      <c r="D1" s="13" t="s">
        <v>17</v>
      </c>
      <c r="E1" s="13" t="s">
        <v>18</v>
      </c>
      <c r="F1" s="13" t="s">
        <v>19</v>
      </c>
      <c r="G1" s="13" t="s">
        <v>20</v>
      </c>
      <c r="H1" s="13" t="s">
        <v>21</v>
      </c>
      <c r="I1" s="13" t="s">
        <v>22</v>
      </c>
      <c r="J1" s="13" t="s">
        <v>23</v>
      </c>
      <c r="K1" s="13" t="s">
        <v>24</v>
      </c>
    </row>
    <row r="2" spans="1:11" ht="12.75">
      <c r="A2" s="15" t="s">
        <v>1</v>
      </c>
      <c r="B2" s="20">
        <v>26000</v>
      </c>
      <c r="C2" s="16"/>
      <c r="D2" s="17"/>
      <c r="E2" s="18"/>
      <c r="F2" s="18"/>
      <c r="G2" s="18"/>
      <c r="H2" s="17"/>
      <c r="I2" s="18"/>
      <c r="J2" s="18"/>
      <c r="K2" s="18"/>
    </row>
    <row r="3" spans="1:11" ht="12.75">
      <c r="A3" s="15" t="s">
        <v>4</v>
      </c>
      <c r="B3" s="16"/>
      <c r="C3" s="16"/>
      <c r="D3" s="17"/>
      <c r="E3" s="18"/>
      <c r="F3" s="18"/>
      <c r="G3" s="18"/>
      <c r="H3" s="18"/>
      <c r="I3" s="18"/>
      <c r="J3" s="18"/>
      <c r="K3" s="18"/>
    </row>
    <row r="4" spans="1:11" ht="12.75">
      <c r="A4" s="15" t="s">
        <v>14</v>
      </c>
      <c r="B4" s="20">
        <v>6000</v>
      </c>
      <c r="C4" s="16"/>
      <c r="D4" s="17"/>
      <c r="E4" s="18"/>
      <c r="F4" s="18"/>
      <c r="G4" s="18"/>
      <c r="H4" s="18"/>
      <c r="I4" s="18"/>
      <c r="J4" s="18"/>
      <c r="K4" s="18"/>
    </row>
    <row r="5" spans="1:11" ht="12.75">
      <c r="A5" s="15" t="s">
        <v>5</v>
      </c>
      <c r="B5" s="20">
        <v>11000</v>
      </c>
      <c r="C5" s="16"/>
      <c r="D5" s="18"/>
      <c r="E5" s="18"/>
      <c r="F5" s="18"/>
      <c r="G5" s="18"/>
      <c r="H5" s="18"/>
      <c r="I5" s="18"/>
      <c r="J5" s="18"/>
      <c r="K5" s="18"/>
    </row>
    <row r="6" spans="1:11" ht="12.75">
      <c r="A6" s="15" t="s">
        <v>27</v>
      </c>
      <c r="B6" s="20">
        <v>6000</v>
      </c>
      <c r="C6" s="16"/>
      <c r="D6" s="18"/>
      <c r="E6" s="18"/>
      <c r="F6" s="18"/>
      <c r="G6" s="18"/>
      <c r="H6" s="18"/>
      <c r="I6" s="18"/>
      <c r="J6" s="18"/>
      <c r="K6" s="18"/>
    </row>
    <row r="7" spans="1:11" ht="12.75">
      <c r="A7" s="15" t="s">
        <v>28</v>
      </c>
      <c r="B7" s="20">
        <v>37000</v>
      </c>
      <c r="C7" s="16"/>
      <c r="D7" s="18"/>
      <c r="E7" s="18"/>
      <c r="F7" s="18"/>
      <c r="G7" s="18"/>
      <c r="H7" s="18"/>
      <c r="I7" s="18"/>
      <c r="J7" s="18"/>
      <c r="K7" s="18"/>
    </row>
    <row r="8" spans="1:11" ht="12.75">
      <c r="A8" s="14" t="s">
        <v>25</v>
      </c>
      <c r="B8" s="14">
        <f>SUM(B2:B7)</f>
        <v>86000</v>
      </c>
      <c r="C8" s="14">
        <f>SUM(C2:C5)</f>
        <v>0</v>
      </c>
      <c r="D8" s="14">
        <f>SUM(D2:D5)</f>
        <v>0</v>
      </c>
      <c r="E8" s="14">
        <f aca="true" t="shared" si="0" ref="E8:K8">SUM(E2:E5)</f>
        <v>0</v>
      </c>
      <c r="F8" s="19">
        <f>SUM(F2:F5)</f>
        <v>0</v>
      </c>
      <c r="G8" s="19">
        <f>SUM(G2:G5)</f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</row>
  </sheetData>
  <printOptions/>
  <pageMargins left="0.75" right="0.75" top="1" bottom="1" header="0.5" footer="0.5"/>
  <pageSetup fitToHeight="1" fitToWidth="1" horizontalDpi="600" verticalDpi="600" orientation="landscape" paperSize="9" r:id="rId3"/>
  <headerFooter alignWithMargins="0">
    <oddHeader>&amp;C&amp;F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mark.woodward</dc:creator>
  <cp:keywords/>
  <dc:description/>
  <cp:lastModifiedBy>mark.e.smith</cp:lastModifiedBy>
  <cp:lastPrinted>2009-04-09T07:32:02Z</cp:lastPrinted>
  <dcterms:created xsi:type="dcterms:W3CDTF">2009-02-03T14:48:17Z</dcterms:created>
  <dcterms:modified xsi:type="dcterms:W3CDTF">2009-04-09T07:33:33Z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