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0" yWindow="1480" windowWidth="14460" windowHeight="742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<sst xmlns="http://schemas.openxmlformats.org/spreadsheetml/2006/main" count="1405" uniqueCount="396">
  <si>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</si>
  <si>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</si>
  <si>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</si>
  <si>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</si>
  <si>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</si>
  <si>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</si>
  <si>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</si>
  <si>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</si>
  <si>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</si>
  <si>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</si>
  <si>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</si>
  <si>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</si>
  <si>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</si>
  <si>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</si>
  <si>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</si>
  <si>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</si>
  <si>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</si>
  <si>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</si>
  <si>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</si>
  <si>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</si>
  <si>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</si>
  <si>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</si>
  <si>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</si>
  <si>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</si>
  <si>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</si>
  <si>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</si>
  <si>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</si>
  <si>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</si>
  <si>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</si>
  <si>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</si>
  <si>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</si>
  <si>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</si>
  <si>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</si>
  <si>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</si>
  <si>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</si>
  <si>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</si>
  <si>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</si>
  <si>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</si>
  <si>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</si>
  <si>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</si>
  <si>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</si>
  <si>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</si>
  <si>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</si>
  <si>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</si>
  <si>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</si>
  <si>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</si>
  <si>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</si>
  <si>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</si>
  <si>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</si>
  <si>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</si>
  <si>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</si>
  <si>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</si>
  <si>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</si>
  <si>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</si>
  <si>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</si>
  <si>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</si>
  <si>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</si>
  <si>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</si>
  <si>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</si>
  <si>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</si>
  <si>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</si>
  <si>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</si>
  <si>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</si>
  <si>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</si>
  <si>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</si>
  <si>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</si>
  <si>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</si>
  <si>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</si>
  <si>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</si>
  <si>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</si>
  <si>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</si>
  <si>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</si>
  <si>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</si>
  <si>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</si>
  <si>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</si>
  <si>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</si>
  <si>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</si>
  <si>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</si>
  <si>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</si>
  <si>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</si>
  <si>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</si>
  <si>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</si>
  <si>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</si>
  <si>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</si>
  <si>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</si>
  <si>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</si>
  <si>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</si>
  <si>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</si>
  <si>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</si>
  <si>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</si>
  <si>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</si>
  <si>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</si>
  <si>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</si>
  <si>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</si>
  <si>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</si>
  <si>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</si>
  <si>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</si>
  <si>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</si>
  <si>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</si>
  <si>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</si>
  <si>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</si>
  <si>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</si>
  <si>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</si>
  <si>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</si>
  <si>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</si>
  <si>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</si>
  <si>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</si>
  <si>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</si>
  <si>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</si>
  <si>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</si>
  <si>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</si>
  <si>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</si>
  <si>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</si>
  <si>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</si>
  <si>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</si>
  <si>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</si>
  <si>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</si>
  <si>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</si>
  <si>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</si>
  <si>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</si>
  <si>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</si>
  <si>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</si>
  <si>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</si>
  <si>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</si>
  <si>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</si>
  <si>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</si>
  <si>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</si>
  <si>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</si>
  <si>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</si>
  <si>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</si>
  <si>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</si>
  <si>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</si>
  <si>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</si>
  <si>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</si>
  <si>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</si>
  <si>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</si>
  <si>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</si>
  <si>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</si>
  <si>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</si>
  <si>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</si>
  <si>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</si>
  <si>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</si>
  <si>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</si>
  <si>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</si>
  <si>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</si>
  <si>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</si>
  <si>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</si>
  <si>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</si>
  <si>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</si>
  <si>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</si>
  <si>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</si>
  <si>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</si>
  <si>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</si>
  <si>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</si>
  <si>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</si>
  <si>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</si>
  <si>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</si>
  <si>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</si>
  <si>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</si>
  <si>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</si>
  <si>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</si>
  <si>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</si>
  <si>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</si>
  <si>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</si>
  <si>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</si>
  <si>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</si>
  <si>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</si>
  <si>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</si>
  <si>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</si>
  <si>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</si>
  <si>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</si>
  <si>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</si>
  <si>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</si>
  <si>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</si>
  <si>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</si>
  <si>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</si>
  <si>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</si>
  <si>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</si>
  <si>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</si>
  <si>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</si>
  <si>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</si>
  <si>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</si>
  <si>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</si>
  <si>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</si>
  <si>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</si>
  <si>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</si>
  <si>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</si>
  <si>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</si>
  <si>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</si>
  <si>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</si>
  <si>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</si>
  <si>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</si>
  <si>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</si>
  <si>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</si>
  <si>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</si>
  <si>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</si>
  <si>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</si>
  <si>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</si>
  <si>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</si>
  <si>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</si>
  <si>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</si>
  <si>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</si>
  <si>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</si>
  <si>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</si>
  <si>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</si>
  <si>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</si>
  <si>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</si>
  <si>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</si>
  <si>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</si>
  <si>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</si>
  <si>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</si>
  <si>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</si>
  <si>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</si>
  <si>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</si>
  <si>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</si>
  <si>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</si>
  <si>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</si>
  <si>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</si>
  <si>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</si>
  <si>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</si>
  <si>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</si>
  <si>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</si>
  <si>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</si>
  <si>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</si>
  <si>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</si>
  <si>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</si>
  <si>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</si>
  <si>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</si>
  <si>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</si>
  <si>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</si>
  <si>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</si>
  <si>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</si>
  <si>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</si>
  <si>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</si>
  <si>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</si>
  <si>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</si>
  <si>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</si>
  <si>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</si>
  <si>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</si>
  <si>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</si>
  <si>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</si>
  <si>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</si>
  <si>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</si>
  <si>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</si>
  <si>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</si>
  <si>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</si>
  <si>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</si>
  <si>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</si>
  <si>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</si>
  <si>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</si>
  <si>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</si>
  <si>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</si>
  <si>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</si>
  <si>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</si>
  <si>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</si>
  <si>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</si>
  <si>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</si>
  <si>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</si>
  <si>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</si>
  <si>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</si>
  <si>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</si>
  <si>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</si>
  <si>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</si>
  <si>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</si>
  <si>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</si>
  <si>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</si>
  <si>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</si>
  <si>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</si>
  <si>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</si>
  <si>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</si>
  <si>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</si>
  <si>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</si>
  <si>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</si>
  <si>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</si>
  <si>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</si>
  <si>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</si>
  <si>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</si>
  <si>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</si>
  <si>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</si>
  <si>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</si>
  <si>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</si>
  <si>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</si>
  <si>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</si>
  <si>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</si>
  <si>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</si>
  <si>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</si>
  <si>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</si>
  <si>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</si>
  <si>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</si>
  <si>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</si>
  <si>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</si>
  <si>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</si>
  <si>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</si>
  <si>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</si>
  <si>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</si>
  <si>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</si>
  <si>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</si>
  <si>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</si>
  <si>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</si>
  <si>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</si>
  <si>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</si>
  <si>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</si>
  <si>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</si>
  <si>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</si>
  <si>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</si>
  <si>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</si>
  <si>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</si>
  <si>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</si>
  <si>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</si>
  <si>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</si>
  <si>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</si>
  <si>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</si>
  <si>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</si>
  <si>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</si>
  <si>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</si>
  <si>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</si>
  <si>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</si>
  <si>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</si>
  <si>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</si>
  <si>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</si>
  <si>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</si>
  <si>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</si>
  <si>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</si>
  <si>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</si>
  <si>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</si>
  <si>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</si>
  <si>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</si>
  <si>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</si>
  <si>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</si>
  <si>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</si>
  <si>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</si>
  <si>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</si>
  <si>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</si>
  <si>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</si>
  <si>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</si>
  <si>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</si>
  <si>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</si>
  <si>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</si>
  <si>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</si>
  <si>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</si>
  <si>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</si>
  <si>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</si>
  <si>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</si>
  <si>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</si>
  <si>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</si>
  <si>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</si>
  <si>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</si>
  <si>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</si>
  <si>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</si>
  <si>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</si>
  <si>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</si>
  <si>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</si>
  <si>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</si>
  <si>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</si>
  <si>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</si>
  <si>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</si>
  <si>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</si>
  <si>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</si>
  <si>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</si>
  <si>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</si>
  <si>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</si>
  <si>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</si>
  <si>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</si>
  <si>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</si>
  <si>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</si>
  <si>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</si>
  <si>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</si>
  <si>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</si>
  <si>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</si>
  <si>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</si>
  <si>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</si>
  <si>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</si>
  <si>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</si>
  <si>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</si>
  <si>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</si>
  <si>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</si>
  <si>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</si>
  <si>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</si>
  <si>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</si>
  <si>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</si>
  <si>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</si>
  <si>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</si>
  <si>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</si>
  <si>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</si>
  <si>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</si>
  <si>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</si>
  <si>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</si>
  <si>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</si>
  <si>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</si>
  <si>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</si>
  <si>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</si>
  <si>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</si>
  <si>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Detected through annual maintenance</t>
  </si>
  <si>
    <t>MER/WWU/SW032</t>
  </si>
  <si>
    <t>Failed validation checks on pressure ADC and temperature ADC</t>
  </si>
  <si>
    <t>SW032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</si>
</sst>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  <numFmt numFmtId="172" formatCode="0.00000"/>
    <numFmt numFmtId="173" formatCode="0.0000"/>
    <numFmt numFmtId="174" formatCode="0.000"/>
    <numFmt numFmtId="175" formatCode="0.0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14" fontId="0" fillId="0" borderId="37" xfId="0" applyNumberFormat="1" applyBorder="1" applyAlignment="1">
      <alignment horizontal="right"/>
    </xf>
    <xf numFmtId="172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B39" sqref="B39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3" t="s">
        <v>336</v>
      </c>
      <c r="C2" s="73"/>
      <c r="D2" s="73"/>
      <c r="E2" s="73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7" t="s">
        <v>193</v>
      </c>
      <c r="C4" s="77"/>
      <c r="D4" s="58" t="s">
        <v>395</v>
      </c>
      <c r="F4" s="57"/>
    </row>
    <row r="5" spans="1:6" ht="12.75" customHeight="1" thickBot="1">
      <c r="A5" s="57"/>
      <c r="B5" s="1" t="s">
        <v>350</v>
      </c>
      <c r="C5" s="59" t="s">
        <v>393</v>
      </c>
      <c r="F5" s="57"/>
    </row>
    <row r="6" spans="1:6" ht="12.75" customHeight="1" thickBot="1">
      <c r="A6" s="57"/>
      <c r="B6" s="2" t="s">
        <v>169</v>
      </c>
      <c r="C6" s="60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4" t="s">
        <v>192</v>
      </c>
      <c r="C8" s="67" t="s">
        <v>394</v>
      </c>
      <c r="D8" s="68"/>
      <c r="E8" s="69"/>
      <c r="F8" s="57"/>
    </row>
    <row r="9" spans="1:6" ht="12.75" thickBot="1">
      <c r="A9" s="57"/>
      <c r="B9" s="64"/>
      <c r="C9" s="70"/>
      <c r="D9" s="71"/>
      <c r="E9" s="72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4" t="s">
        <v>392</v>
      </c>
      <c r="D11" s="75"/>
      <c r="E11" s="76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4" t="s">
        <v>253</v>
      </c>
      <c r="C13" s="2" t="s">
        <v>342</v>
      </c>
      <c r="D13" s="61">
        <v>42202</v>
      </c>
      <c r="E13" s="29" t="s">
        <v>372</v>
      </c>
      <c r="F13" s="57"/>
    </row>
    <row r="14" spans="1:6" ht="12.75" thickBot="1">
      <c r="A14" s="57"/>
      <c r="B14" s="64"/>
      <c r="C14" s="2" t="s">
        <v>165</v>
      </c>
      <c r="D14" s="61">
        <v>42186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4" t="s">
        <v>254</v>
      </c>
      <c r="C16" s="2" t="s">
        <v>344</v>
      </c>
      <c r="D16" s="62">
        <v>41859</v>
      </c>
      <c r="E16" s="29" t="s">
        <v>372</v>
      </c>
      <c r="F16" s="57"/>
    </row>
    <row r="17" spans="1:6" ht="12.75" thickBot="1">
      <c r="A17" s="57"/>
      <c r="B17" s="64"/>
      <c r="C17" s="2" t="s">
        <v>343</v>
      </c>
      <c r="D17" s="61">
        <v>42202</v>
      </c>
      <c r="E17" s="29" t="s">
        <v>372</v>
      </c>
      <c r="F17" s="57"/>
    </row>
    <row r="18" spans="1:6" ht="12.75" thickBot="1">
      <c r="A18" s="57"/>
      <c r="B18" s="64"/>
      <c r="C18" s="2" t="s">
        <v>353</v>
      </c>
      <c r="D18" s="61">
        <v>41347</v>
      </c>
      <c r="E18" s="29" t="s">
        <v>372</v>
      </c>
      <c r="F18" s="57"/>
    </row>
    <row r="19" spans="1:6" ht="12.75" thickBot="1">
      <c r="A19" s="57"/>
      <c r="B19" s="64"/>
      <c r="C19" s="2" t="s">
        <v>354</v>
      </c>
      <c r="D19" s="61">
        <v>41814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201</v>
      </c>
      <c r="E21" t="str">
        <f>VLOOKUP($D$21,OfftakeRange,3)</f>
        <v>AYLEOF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">
        <v>119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SW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5" t="s">
        <v>126</v>
      </c>
      <c r="C27" s="66"/>
      <c r="D27" s="63">
        <v>0.5794899377492878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>
        <v>0.4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6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58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SW032</v>
      </c>
      <c r="B2" s="53" t="str">
        <f>'Notification Sheet'!$C$5</f>
        <v>MER/WWU/SW032</v>
      </c>
      <c r="C2" s="53" t="str">
        <f>'Notification Sheet'!$C$8</f>
        <v>Failed validation checks on pressure ADC and temperature ADC</v>
      </c>
      <c r="D2" s="53" t="str">
        <f>'Notification Sheet'!$D$21</f>
        <v>Aylesbeare MTA</v>
      </c>
      <c r="E2" s="53" t="str">
        <f>'Notification Sheet'!$D$25</f>
        <v>SW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0.4</v>
      </c>
      <c r="I2" s="54">
        <f>'Notification Sheet'!$D$29</f>
        <v>6</v>
      </c>
      <c r="J2" s="55">
        <f>'Notification Sheet'!$D$16</f>
        <v>41859</v>
      </c>
      <c r="K2" s="55">
        <f>'Notification Sheet'!$D$17</f>
        <v>42202</v>
      </c>
      <c r="L2" s="56">
        <f>'Notification Sheet'!$D$18</f>
        <v>41347</v>
      </c>
      <c r="M2" s="56">
        <f>'Notification Sheet'!$D$19</f>
        <v>41814</v>
      </c>
      <c r="N2" s="56">
        <f>'Notification Sheet'!$D$13</f>
        <v>42202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2015-07-17T13:17:23Z</dcterms:modified>
  <cp:category/>
  <cp:version/>
  <cp:contentType/>
  <cp:contentStatus/>
</cp:coreProperties>
</file>