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376" windowWidth="24260" windowHeight="1562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<sst xmlns="http://schemas.openxmlformats.org/spreadsheetml/2006/main" count="1271" uniqueCount="379">
  <si>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</si>
  <si>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</si>
  <si>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</si>
  <si>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</si>
  <si>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</si>
  <si>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</si>
  <si>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</si>
  <si>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</si>
  <si>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</si>
  <si>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</si>
  <si>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</si>
  <si>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</si>
  <si>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</si>
  <si>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</si>
  <si>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</si>
  <si>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</si>
  <si>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</si>
  <si>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</si>
  <si>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</si>
  <si>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</si>
  <si>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</si>
  <si>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</si>
  <si>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</si>
  <si>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</si>
  <si>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</si>
  <si>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</si>
  <si>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</si>
  <si>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</si>
  <si>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</si>
  <si>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</si>
  <si>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</si>
  <si>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</si>
  <si>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</si>
  <si>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</si>
  <si>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</si>
  <si>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</si>
  <si>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</si>
  <si>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</si>
  <si>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</si>
  <si>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</si>
  <si>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</si>
  <si>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</si>
  <si>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</si>
  <si>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</si>
  <si>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</si>
  <si>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</si>
  <si>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</si>
  <si>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</si>
  <si>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</si>
  <si>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</si>
  <si>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</si>
  <si>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</si>
  <si>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</si>
  <si>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</si>
  <si>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</si>
  <si>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</si>
  <si>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</si>
  <si>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</si>
  <si>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</si>
  <si>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</si>
  <si>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</si>
  <si>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</si>
  <si>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</si>
  <si>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</si>
  <si>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</si>
  <si>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</si>
  <si>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</si>
  <si>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</si>
  <si>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</si>
  <si>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</si>
  <si>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</si>
  <si>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</si>
  <si>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</si>
  <si>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</si>
  <si>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</si>
  <si>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</si>
  <si>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</si>
  <si>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</si>
  <si>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</si>
  <si>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</si>
  <si>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</si>
  <si>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</si>
  <si>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</si>
  <si>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</si>
  <si>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</si>
  <si>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</si>
  <si>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</si>
  <si>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</si>
  <si>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</si>
  <si>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</si>
  <si>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</si>
  <si>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</si>
  <si>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</si>
  <si>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</si>
  <si>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</si>
  <si>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</si>
  <si>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</si>
  <si>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</si>
  <si>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</si>
  <si>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</si>
  <si>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</si>
  <si>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</si>
  <si>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</si>
  <si>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</si>
  <si>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</si>
  <si>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</si>
  <si>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</si>
  <si>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</si>
  <si>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</si>
  <si>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</si>
  <si>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</si>
  <si>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</si>
  <si>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</si>
  <si>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</si>
  <si>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</si>
  <si>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</si>
  <si>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</si>
  <si>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</si>
  <si>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</si>
  <si>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</si>
  <si>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</si>
  <si>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</si>
  <si>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</si>
  <si>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</si>
  <si>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</si>
  <si>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</si>
  <si>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</si>
  <si>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</si>
  <si>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</si>
  <si>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</si>
  <si>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</si>
  <si>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</si>
  <si>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</si>
  <si>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</si>
  <si>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</si>
  <si>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</si>
  <si>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</si>
  <si>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</si>
  <si>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</si>
  <si>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</si>
  <si>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</si>
  <si>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</si>
  <si>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</si>
  <si>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</si>
  <si>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</si>
  <si>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</si>
  <si>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</si>
  <si>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</si>
  <si>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</si>
  <si>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</si>
  <si>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</si>
  <si>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</si>
  <si>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</si>
  <si>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</si>
  <si>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</si>
  <si>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</si>
  <si>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</si>
  <si>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</si>
  <si>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</si>
  <si>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</si>
  <si>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</si>
  <si>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</si>
  <si>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</si>
  <si>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</si>
  <si>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</si>
  <si>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</si>
  <si>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</si>
  <si>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</si>
  <si>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</si>
  <si>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</si>
  <si>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</si>
  <si>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</si>
  <si>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</si>
  <si>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</si>
  <si>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</si>
  <si>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</si>
  <si>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</si>
  <si>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</si>
  <si>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</si>
  <si>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</si>
  <si>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</si>
  <si>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</si>
  <si>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</si>
  <si>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</si>
  <si>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</si>
  <si>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</si>
  <si>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</si>
  <si>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</si>
  <si>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</si>
  <si>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</si>
  <si>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</si>
  <si>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</si>
  <si>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</si>
  <si>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</si>
  <si>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</si>
  <si>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</si>
  <si>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</si>
  <si>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</si>
  <si>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</si>
  <si>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</si>
  <si>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</si>
  <si>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</si>
  <si>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</si>
  <si>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</si>
  <si>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</si>
  <si>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</si>
  <si>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</si>
  <si>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</si>
  <si>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</si>
  <si>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</si>
  <si>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</si>
  <si>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</si>
  <si>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</si>
  <si>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</si>
  <si>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</si>
  <si>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</si>
  <si>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</si>
  <si>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</si>
  <si>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</si>
  <si>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</si>
  <si>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</si>
  <si>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</si>
  <si>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</si>
  <si>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</si>
  <si>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</si>
  <si>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</si>
  <si>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</si>
  <si>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</si>
  <si>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</si>
  <si>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</si>
  <si>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</si>
  <si>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</si>
  <si>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</si>
  <si>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</si>
  <si>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</si>
  <si>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</si>
  <si>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</si>
  <si>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</si>
  <si>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</si>
  <si>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</si>
  <si>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</si>
  <si>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</si>
  <si>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</si>
  <si>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</si>
  <si>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</si>
  <si>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</si>
  <si>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</si>
  <si>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</si>
  <si>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</si>
  <si>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</si>
  <si>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</si>
  <si>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</si>
  <si>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</si>
  <si>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</si>
  <si>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</si>
  <si>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</si>
  <si>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</si>
  <si>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</si>
  <si>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</si>
  <si>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</si>
  <si>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</si>
  <si>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</si>
  <si>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</si>
  <si>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</si>
  <si>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</si>
  <si>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</si>
  <si>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</si>
  <si>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</si>
  <si>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</si>
  <si>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</si>
  <si>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</si>
  <si>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</si>
  <si>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</si>
  <si>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</si>
  <si>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</si>
  <si>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</si>
  <si>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</si>
  <si>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</si>
  <si>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</si>
  <si>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</si>
  <si>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</si>
  <si>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</si>
  <si>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</si>
  <si>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</si>
  <si>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</si>
  <si>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</si>
  <si>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</si>
  <si>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</si>
  <si>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</si>
  <si>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</si>
  <si>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</si>
  <si>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</si>
  <si>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</si>
  <si>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</si>
  <si>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</si>
  <si>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</si>
  <si>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</si>
  <si>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</si>
  <si>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</si>
  <si>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</si>
  <si>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</si>
  <si>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</si>
  <si>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</si>
  <si>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</si>
  <si>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</si>
  <si>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</si>
  <si>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</si>
  <si>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</si>
  <si>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</si>
  <si>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</si>
  <si>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</si>
  <si>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</si>
  <si>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</si>
  <si>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</si>
  <si>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</si>
  <si>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</si>
  <si>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</si>
  <si>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</si>
  <si>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</si>
  <si>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</si>
  <si>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</si>
  <si>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</si>
  <si>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</si>
  <si>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</si>
  <si>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</si>
  <si>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</si>
  <si>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</si>
  <si>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</si>
  <si>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</si>
  <si>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</si>
  <si>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</si>
  <si>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</si>
  <si>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</si>
  <si>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</si>
  <si>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</si>
  <si>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</si>
  <si>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</si>
  <si>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</si>
  <si>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</si>
  <si>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</si>
  <si>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</si>
  <si>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</si>
  <si>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</si>
  <si>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</si>
  <si>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</si>
  <si>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</si>
  <si>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</si>
  <si>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</si>
  <si>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</si>
  <si>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</si>
  <si>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</si>
  <si>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</si>
  <si>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</si>
  <si>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</si>
  <si>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</si>
  <si>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</si>
  <si>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</si>
  <si>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</si>
  <si>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</si>
  <si>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</si>
  <si>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</si>
  <si>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</si>
  <si>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</si>
  <si>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</si>
  <si>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</si>
  <si>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</si>
  <si>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</si>
  <si>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</si>
  <si>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</si>
  <si>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</si>
  <si>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</si>
  <si>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</si>
  <si>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</si>
  <si>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</si>
  <si>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</si>
  <si>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</si>
  <si>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Tracker Fault</t>
  </si>
  <si>
    <t>Fixed RD applied in flow computer for duration of tracker fault.</t>
  </si>
  <si>
    <t>SW022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</si>
</sst>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K13" sqref="K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260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311</v>
      </c>
      <c r="C4" s="60"/>
      <c r="D4" t="s">
        <v>378</v>
      </c>
      <c r="F4" s="3"/>
    </row>
    <row r="5" spans="1:6" ht="12.75" customHeight="1" thickBot="1" thickTop="1">
      <c r="A5" s="3"/>
      <c r="B5" s="2" t="s">
        <v>285</v>
      </c>
      <c r="C5" s="6" t="s">
        <v>312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310</v>
      </c>
      <c r="C7" s="50" t="s">
        <v>376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7" t="s">
        <v>377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320</v>
      </c>
      <c r="C12" s="2" t="s">
        <v>266</v>
      </c>
      <c r="D12" s="8">
        <v>40984</v>
      </c>
      <c r="F12" s="3"/>
    </row>
    <row r="13" spans="1:6" ht="13.5" thickBot="1" thickTop="1">
      <c r="A13" s="3"/>
      <c r="B13" s="47"/>
      <c r="C13" s="2" t="s">
        <v>280</v>
      </c>
      <c r="D13" s="8">
        <v>41090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321</v>
      </c>
      <c r="C15" s="2" t="s">
        <v>267</v>
      </c>
      <c r="D15" s="9">
        <v>40984</v>
      </c>
      <c r="F15" s="3"/>
    </row>
    <row r="16" spans="1:6" ht="13.5" thickBot="1" thickTop="1">
      <c r="A16" s="3"/>
      <c r="B16" s="47"/>
      <c r="C16" s="2" t="s">
        <v>268</v>
      </c>
      <c r="D16" s="8">
        <v>40956</v>
      </c>
      <c r="F16" s="3"/>
    </row>
    <row r="17" spans="1:6" ht="13.5" thickBot="1" thickTop="1">
      <c r="A17" s="3"/>
      <c r="B17" s="47"/>
      <c r="C17" s="2" t="s">
        <v>269</v>
      </c>
      <c r="D17" s="8">
        <v>40933</v>
      </c>
      <c r="F17" s="3"/>
    </row>
    <row r="18" spans="1:6" ht="13.5" thickBot="1" thickTop="1">
      <c r="A18" s="3"/>
      <c r="B18" s="47"/>
      <c r="C18" s="2" t="s">
        <v>270</v>
      </c>
      <c r="D18" s="8">
        <v>40940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101</v>
      </c>
      <c r="E20" t="str">
        <f>VLOOKUP($D$20,OfftakeRange,3)</f>
        <v>LTDWOF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16</v>
      </c>
      <c r="C26" s="49"/>
      <c r="D26" s="6">
        <v>0.109485</v>
      </c>
      <c r="F26" s="3"/>
    </row>
    <row r="27" spans="1:6" ht="13.5" thickBot="1" thickTop="1">
      <c r="A27" s="3"/>
      <c r="B27" s="2" t="s">
        <v>18</v>
      </c>
      <c r="C27" s="2"/>
      <c r="D27" s="6">
        <v>0.0013</v>
      </c>
      <c r="F27" s="3"/>
    </row>
    <row r="28" spans="1:6" ht="13.5" thickBot="1" thickTop="1">
      <c r="A28" s="3"/>
      <c r="B28" s="2" t="s">
        <v>17</v>
      </c>
      <c r="C28" s="2"/>
      <c r="D28" s="6">
        <v>0.02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299</v>
      </c>
      <c r="F31" s="3"/>
    </row>
    <row r="32" spans="1:6" ht="13.5" thickBot="1" thickTop="1">
      <c r="A32" s="3"/>
      <c r="B32" s="2" t="s">
        <v>284</v>
      </c>
      <c r="C32" s="2"/>
      <c r="D32" s="6" t="s">
        <v>301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F12" sqref="F1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SW02216032012</v>
      </c>
      <c r="B2" t="str">
        <f>'Notification Sheet'!D4</f>
        <v>SW022</v>
      </c>
      <c r="C2" t="str">
        <f>'Notification Sheet'!C7</f>
        <v>Tracker Fault</v>
      </c>
      <c r="D2" t="str">
        <f>'Notification Sheet'!C10</f>
        <v>Fixed RD applied in flow computer for duration of tracker fault.</v>
      </c>
      <c r="E2" s="10">
        <f>'Notification Sheet'!D12</f>
        <v>40984</v>
      </c>
      <c r="F2" s="10">
        <f>'Notification Sheet'!D13</f>
        <v>41090</v>
      </c>
      <c r="G2" s="10">
        <f>'Notification Sheet'!D15</f>
        <v>40984</v>
      </c>
      <c r="H2" s="10">
        <f>'Notification Sheet'!D16</f>
        <v>40956</v>
      </c>
      <c r="I2">
        <f>'Notification Sheet'!D17</f>
        <v>40933</v>
      </c>
      <c r="J2">
        <f>'Notification Sheet'!D18</f>
        <v>40940</v>
      </c>
      <c r="K2" t="str">
        <f>'Notification Sheet'!D20</f>
        <v>Littleton Drew MRA</v>
      </c>
      <c r="L2">
        <f>'Notification Sheet'!D26</f>
        <v>0.109485</v>
      </c>
      <c r="M2">
        <f>'Notification Sheet'!D27</f>
        <v>0.0013</v>
      </c>
      <c r="N2">
        <f>'Notification Sheet'!D28</f>
        <v>0.02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Over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2012-03-17T07:27:24Z</dcterms:modified>
  <cp:category/>
  <cp:version/>
  <cp:contentType/>
  <cp:contentStatus/>
</cp:coreProperties>
</file>