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<sst xmlns="http://schemas.openxmlformats.org/spreadsheetml/2006/main" count="1404" uniqueCount="397">
  <si>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</si>
  <si>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</si>
  <si>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</si>
  <si>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</si>
  <si>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</si>
  <si>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</si>
  <si>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</si>
  <si>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</si>
  <si>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</si>
  <si>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</si>
  <si>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</si>
  <si>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</si>
  <si>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</si>
  <si>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</si>
  <si>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</si>
  <si>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</si>
  <si>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</si>
  <si>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</si>
  <si>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</si>
  <si>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</si>
  <si>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</si>
  <si>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</si>
  <si>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</si>
  <si>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</si>
  <si>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</si>
  <si>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</si>
  <si>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</si>
  <si>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</si>
  <si>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</si>
  <si>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</si>
  <si>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</si>
  <si>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</si>
  <si>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</si>
  <si>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</si>
  <si>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</si>
  <si>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</si>
  <si>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</si>
  <si>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</si>
  <si>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</si>
  <si>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</si>
  <si>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</si>
  <si>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</si>
  <si>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</si>
  <si>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</si>
  <si>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</si>
  <si>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</si>
  <si>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</si>
  <si>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</si>
  <si>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</si>
  <si>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</si>
  <si>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</si>
  <si>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</si>
  <si>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</si>
  <si>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</si>
  <si>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</si>
  <si>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</si>
  <si>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</si>
  <si>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</si>
  <si>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</si>
  <si>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</si>
  <si>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</si>
  <si>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</si>
  <si>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</si>
  <si>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</si>
  <si>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</si>
  <si>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</si>
  <si>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</si>
  <si>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</si>
  <si>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</si>
  <si>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</si>
  <si>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</si>
  <si>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</si>
  <si>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</si>
  <si>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</si>
  <si>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</si>
  <si>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</si>
  <si>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</si>
  <si>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</si>
  <si>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</si>
  <si>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</si>
  <si>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</si>
  <si>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</si>
  <si>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</si>
  <si>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</si>
  <si>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</si>
  <si>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</si>
  <si>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</si>
  <si>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</si>
  <si>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</si>
  <si>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</si>
  <si>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</si>
  <si>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</si>
  <si>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</si>
  <si>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</si>
  <si>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</si>
  <si>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</si>
  <si>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</si>
  <si>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</si>
  <si>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</si>
  <si>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</si>
  <si>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</si>
  <si>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</si>
  <si>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</si>
  <si>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</si>
  <si>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</si>
  <si>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</si>
  <si>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</si>
  <si>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</si>
  <si>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</si>
  <si>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</si>
  <si>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</si>
  <si>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</si>
  <si>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</si>
  <si>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</si>
  <si>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</si>
  <si>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</si>
  <si>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</si>
  <si>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</si>
  <si>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</si>
  <si>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</si>
  <si>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</si>
  <si>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</si>
  <si>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</si>
  <si>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</si>
  <si>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</si>
  <si>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</si>
  <si>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</si>
  <si>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</si>
  <si>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</si>
  <si>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</si>
  <si>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</si>
  <si>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</si>
  <si>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</si>
  <si>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</si>
  <si>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</si>
  <si>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</si>
  <si>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</si>
  <si>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</si>
  <si>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</si>
  <si>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</si>
  <si>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</si>
  <si>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</si>
  <si>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</si>
  <si>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</si>
  <si>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</si>
  <si>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</si>
  <si>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</si>
  <si>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</si>
  <si>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</si>
  <si>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</si>
  <si>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</si>
  <si>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</si>
  <si>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</si>
  <si>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</si>
  <si>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</si>
  <si>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</si>
  <si>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</si>
  <si>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</si>
  <si>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</si>
  <si>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</si>
  <si>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</si>
  <si>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</si>
  <si>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</si>
  <si>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</si>
  <si>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</si>
  <si>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</si>
  <si>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</si>
  <si>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</si>
  <si>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</si>
  <si>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</si>
  <si>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</si>
  <si>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</si>
  <si>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</si>
  <si>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</si>
  <si>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</si>
  <si>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</si>
  <si>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</si>
  <si>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</si>
  <si>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</si>
  <si>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</si>
  <si>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</si>
  <si>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</si>
  <si>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</si>
  <si>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</si>
  <si>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</si>
  <si>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</si>
  <si>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</si>
  <si>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</si>
  <si>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</si>
  <si>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</si>
  <si>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</si>
  <si>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</si>
  <si>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</si>
  <si>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</si>
  <si>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</si>
  <si>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</si>
  <si>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</si>
  <si>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</si>
  <si>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</si>
  <si>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</si>
  <si>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</si>
  <si>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</si>
  <si>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</si>
  <si>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</si>
  <si>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</si>
  <si>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</si>
  <si>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</si>
  <si>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</si>
  <si>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</si>
  <si>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</si>
  <si>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</si>
  <si>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</si>
  <si>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</si>
  <si>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</si>
  <si>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</si>
  <si>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</si>
  <si>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</si>
  <si>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</si>
  <si>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</si>
  <si>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</si>
  <si>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</si>
  <si>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</si>
  <si>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</si>
  <si>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</si>
  <si>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</si>
  <si>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</si>
  <si>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</si>
  <si>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</si>
  <si>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</si>
  <si>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</si>
  <si>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</si>
  <si>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</si>
  <si>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</si>
  <si>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</si>
  <si>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</si>
  <si>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</si>
  <si>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</si>
  <si>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</si>
  <si>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</si>
  <si>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</si>
  <si>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</si>
  <si>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</si>
  <si>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</si>
  <si>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</si>
  <si>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</si>
  <si>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</si>
  <si>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</si>
  <si>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</si>
  <si>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</si>
  <si>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</si>
  <si>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</si>
  <si>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</si>
  <si>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</si>
  <si>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</si>
  <si>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</si>
  <si>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</si>
  <si>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</si>
  <si>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</si>
  <si>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</si>
  <si>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</si>
  <si>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</si>
  <si>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</si>
  <si>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</si>
  <si>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</si>
  <si>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</si>
  <si>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</si>
  <si>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</si>
  <si>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</si>
  <si>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</si>
  <si>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</si>
  <si>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</si>
  <si>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</si>
  <si>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</si>
  <si>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</si>
  <si>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</si>
  <si>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</si>
  <si>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</si>
  <si>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</si>
  <si>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</si>
  <si>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</si>
  <si>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</si>
  <si>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</si>
  <si>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</si>
  <si>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</si>
  <si>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</si>
  <si>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</si>
  <si>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</si>
  <si>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</si>
  <si>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</si>
  <si>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</si>
  <si>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</si>
  <si>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</si>
  <si>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</si>
  <si>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</si>
  <si>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</si>
  <si>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</si>
  <si>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</si>
  <si>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</si>
  <si>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</si>
  <si>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</si>
  <si>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</si>
  <si>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</si>
  <si>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</si>
  <si>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</si>
  <si>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</si>
  <si>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</si>
  <si>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</si>
  <si>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</si>
  <si>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</si>
  <si>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</si>
  <si>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</si>
  <si>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</si>
  <si>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</si>
  <si>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</si>
  <si>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</si>
  <si>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</si>
  <si>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</si>
  <si>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</si>
  <si>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</si>
  <si>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</si>
  <si>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</si>
  <si>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</si>
  <si>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</si>
  <si>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</si>
  <si>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</si>
  <si>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</si>
  <si>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</si>
  <si>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</si>
  <si>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</si>
  <si>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</si>
  <si>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</si>
  <si>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</si>
  <si>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</si>
  <si>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</si>
  <si>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</si>
  <si>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</si>
  <si>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</si>
  <si>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</si>
  <si>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</si>
  <si>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</si>
  <si>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</si>
  <si>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</si>
  <si>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</si>
  <si>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</si>
  <si>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</si>
  <si>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</si>
  <si>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</si>
  <si>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</si>
  <si>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</si>
  <si>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</si>
  <si>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</si>
  <si>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</si>
  <si>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</si>
  <si>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</si>
  <si>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</si>
  <si>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</si>
  <si>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</si>
  <si>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</si>
  <si>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</si>
  <si>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</si>
  <si>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</si>
  <si>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</si>
  <si>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</si>
  <si>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</si>
  <si>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</si>
  <si>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</si>
  <si>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</si>
  <si>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</si>
  <si>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</si>
  <si>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</si>
  <si>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</si>
  <si>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</si>
  <si>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</si>
  <si>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</si>
  <si>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</si>
  <si>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</si>
  <si>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</si>
  <si>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</si>
  <si>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</si>
  <si>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</si>
  <si>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</si>
  <si>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</si>
  <si>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</si>
  <si>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</si>
  <si>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</si>
  <si>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</si>
  <si>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</si>
  <si>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</si>
  <si>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</si>
  <si>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</si>
  <si>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</si>
  <si>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</si>
  <si>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SW006</t>
  </si>
  <si>
    <t>Failed ADC checks</t>
  </si>
  <si>
    <t>Metering Audit Inspection</t>
  </si>
  <si>
    <t>NULL REPORT</t>
  </si>
  <si>
    <t>Not applicable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</si>
</sst>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3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392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252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393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394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41072</v>
      </c>
      <c r="E13" s="29" t="s">
        <v>372</v>
      </c>
      <c r="F13" s="57"/>
    </row>
    <row r="14" spans="1:6" ht="12.75" thickBot="1">
      <c r="A14" s="57"/>
      <c r="B14" s="64"/>
      <c r="C14" s="2" t="s">
        <v>165</v>
      </c>
      <c r="D14" s="61" t="s">
        <v>396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1">
        <v>40029</v>
      </c>
      <c r="E16" s="29" t="s">
        <v>372</v>
      </c>
      <c r="F16" s="57"/>
    </row>
    <row r="17" spans="1:6" ht="12.75" thickBot="1">
      <c r="A17" s="57"/>
      <c r="B17" s="64"/>
      <c r="C17" s="2" t="s">
        <v>343</v>
      </c>
      <c r="D17" s="61">
        <v>40239</v>
      </c>
      <c r="E17" s="29" t="s">
        <v>372</v>
      </c>
      <c r="F17" s="57"/>
    </row>
    <row r="18" spans="1:6" ht="12.75" thickBot="1">
      <c r="A18" s="57"/>
      <c r="B18" s="64"/>
      <c r="C18" s="2" t="s">
        <v>353</v>
      </c>
      <c r="D18" s="61">
        <v>39637</v>
      </c>
      <c r="E18" s="29" t="s">
        <v>372</v>
      </c>
      <c r="F18" s="57"/>
    </row>
    <row r="19" spans="1:6" ht="12.75" thickBot="1">
      <c r="A19" s="57"/>
      <c r="B19" s="64"/>
      <c r="C19" s="2" t="s">
        <v>354</v>
      </c>
      <c r="D19" s="61">
        <v>40029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204</v>
      </c>
      <c r="E21" t="str">
        <f>VLOOKUP($D$21,OfftakeRange,3)</f>
        <v>EVESOF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9" ht="24.75" customHeight="1" thickBot="1">
      <c r="A27" s="57"/>
      <c r="B27" s="65" t="s">
        <v>126</v>
      </c>
      <c r="C27" s="66"/>
      <c r="D27" s="63" t="s">
        <v>395</v>
      </c>
      <c r="E27" s="29" t="s">
        <v>388</v>
      </c>
      <c r="F27" s="57"/>
      <c r="I27" s="62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/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/>
      <c r="E30" t="e">
        <f>VLOOKUP(D30,SignificanceRange,2)</f>
        <v>#N/A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/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SW006</v>
      </c>
      <c r="B2" s="53" t="str">
        <f>'Notification Sheet'!$C$5</f>
        <v>SW006</v>
      </c>
      <c r="C2" s="53" t="str">
        <f>'Notification Sheet'!$C$8</f>
        <v>Failed ADC checks</v>
      </c>
      <c r="D2" s="53" t="str">
        <f>'Notification Sheet'!$D$21</f>
        <v>Evesham MTA</v>
      </c>
      <c r="E2" s="53" t="str">
        <f>'Notification Sheet'!$D$25</f>
        <v>SW</v>
      </c>
      <c r="F2" s="53" t="str">
        <f>'Notification Sheet'!$D$23</f>
        <v>Wales &amp; West Utilities  - DN</v>
      </c>
      <c r="G2" s="53">
        <f>'Notification Sheet'!$D$30</f>
        <v>0</v>
      </c>
      <c r="H2" s="53">
        <f>'Notification Sheet'!$D$28</f>
        <v>0</v>
      </c>
      <c r="I2" s="54">
        <f>'Notification Sheet'!$D$29</f>
        <v>0</v>
      </c>
      <c r="J2" s="55">
        <f>'Notification Sheet'!$D$16</f>
        <v>40029</v>
      </c>
      <c r="K2" s="55">
        <f>'Notification Sheet'!$D$17</f>
        <v>40239</v>
      </c>
      <c r="L2" s="56">
        <f>'Notification Sheet'!$D$18</f>
        <v>39637</v>
      </c>
      <c r="M2" s="56">
        <f>'Notification Sheet'!$D$19</f>
        <v>40029</v>
      </c>
      <c r="N2" s="56">
        <f>'Notification Sheet'!$D$13</f>
        <v>41072</v>
      </c>
      <c r="O2" s="54" t="str">
        <f>'Notification Sheet'!$C$6</f>
        <v>Closed / No Rec Required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2012-06-12T15:17:19Z</dcterms:modified>
  <cp:category/>
  <cp:version/>
  <cp:contentType/>
  <cp:contentStatus/>
</cp:coreProperties>
</file>