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<sst xmlns="http://schemas.openxmlformats.org/spreadsheetml/2006/main" count="1257" uniqueCount="374">
  <si>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</si>
  <si>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</si>
  <si>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</si>
  <si>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</si>
  <si>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</si>
  <si>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</si>
  <si>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</si>
  <si>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</si>
  <si>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</si>
  <si>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</si>
  <si>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</si>
  <si>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</si>
  <si>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</si>
  <si>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</si>
  <si>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</si>
  <si>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</si>
  <si>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</si>
  <si>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</si>
  <si>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</si>
  <si>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</si>
  <si>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</si>
  <si>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</si>
  <si>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</si>
  <si>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</si>
  <si>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</si>
  <si>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</si>
  <si>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</si>
  <si>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</si>
  <si>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</si>
  <si>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</si>
  <si>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</si>
  <si>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</si>
  <si>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</si>
  <si>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</si>
  <si>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</si>
  <si>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</si>
  <si>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</si>
  <si>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</si>
  <si>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</si>
  <si>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</si>
  <si>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</si>
  <si>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</si>
  <si>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</si>
  <si>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</si>
  <si>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</si>
  <si>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</si>
  <si>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</si>
  <si>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</si>
  <si>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</si>
  <si>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</si>
  <si>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</si>
  <si>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</si>
  <si>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</si>
  <si>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</si>
  <si>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</si>
  <si>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</si>
  <si>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</si>
  <si>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</si>
  <si>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</si>
  <si>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</si>
  <si>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</si>
  <si>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</si>
  <si>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</si>
  <si>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</si>
  <si>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</si>
  <si>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</si>
  <si>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</si>
  <si>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</si>
  <si>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</si>
  <si>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</si>
  <si>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</si>
  <si>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</si>
  <si>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</si>
  <si>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</si>
  <si>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</si>
  <si>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</si>
  <si>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</si>
  <si>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</si>
  <si>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</si>
  <si>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</si>
  <si>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</si>
  <si>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</si>
  <si>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</si>
  <si>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</si>
  <si>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</si>
  <si>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</si>
  <si>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</si>
  <si>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</si>
  <si>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</si>
  <si>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</si>
  <si>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</si>
  <si>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</si>
  <si>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</si>
  <si>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</si>
  <si>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</si>
  <si>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</si>
  <si>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</si>
  <si>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</si>
  <si>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</si>
  <si>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</si>
  <si>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</si>
  <si>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</si>
  <si>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</si>
  <si>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</si>
  <si>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</si>
  <si>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</si>
  <si>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</si>
  <si>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</si>
  <si>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</si>
  <si>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</si>
  <si>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</si>
  <si>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</si>
  <si>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</si>
  <si>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</si>
  <si>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</si>
  <si>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</si>
  <si>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</si>
  <si>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</si>
  <si>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</si>
  <si>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</si>
  <si>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</si>
  <si>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</si>
  <si>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</si>
  <si>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</si>
  <si>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</si>
  <si>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</si>
  <si>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</si>
  <si>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</si>
  <si>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</si>
  <si>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</si>
  <si>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</si>
  <si>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</si>
  <si>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</si>
  <si>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</si>
  <si>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</si>
  <si>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</si>
  <si>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</si>
  <si>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</si>
  <si>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</si>
  <si>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</si>
  <si>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</si>
  <si>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</si>
  <si>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</si>
  <si>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</si>
  <si>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</si>
  <si>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</si>
  <si>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</si>
  <si>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</si>
  <si>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</si>
  <si>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</si>
  <si>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</si>
  <si>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</si>
  <si>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</si>
  <si>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</si>
  <si>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</si>
  <si>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</si>
  <si>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</si>
  <si>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</si>
  <si>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</si>
  <si>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</si>
  <si>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</si>
  <si>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</si>
  <si>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</si>
  <si>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</si>
  <si>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</si>
  <si>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</si>
  <si>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</si>
  <si>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</si>
  <si>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</si>
  <si>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</si>
  <si>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</si>
  <si>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</si>
  <si>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</si>
  <si>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</si>
  <si>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</si>
  <si>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</si>
  <si>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</si>
  <si>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</si>
  <si>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</si>
  <si>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</si>
  <si>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</si>
  <si>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</si>
  <si>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</si>
  <si>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</si>
  <si>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</si>
  <si>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</si>
  <si>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</si>
  <si>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</si>
  <si>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</si>
  <si>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</si>
  <si>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</si>
  <si>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</si>
  <si>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</si>
  <si>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</si>
  <si>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</si>
  <si>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</si>
  <si>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</si>
  <si>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</si>
  <si>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</si>
  <si>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</si>
  <si>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</si>
  <si>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</si>
  <si>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</si>
  <si>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</si>
  <si>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</si>
  <si>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</si>
  <si>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</si>
  <si>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</si>
  <si>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</si>
  <si>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</si>
  <si>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</si>
  <si>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</si>
  <si>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</si>
  <si>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</si>
  <si>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</si>
  <si>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</si>
  <si>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</si>
  <si>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</si>
  <si>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</si>
  <si>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</si>
  <si>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</si>
  <si>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</si>
  <si>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</si>
  <si>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</si>
  <si>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</si>
  <si>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</si>
  <si>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</si>
  <si>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</si>
  <si>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</si>
  <si>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</si>
  <si>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</si>
  <si>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</si>
  <si>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</si>
  <si>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</si>
  <si>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</si>
  <si>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</si>
  <si>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</si>
  <si>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</si>
  <si>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</si>
  <si>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</si>
  <si>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</si>
  <si>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</si>
  <si>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</si>
  <si>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</si>
  <si>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</si>
  <si>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</si>
  <si>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</si>
  <si>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</si>
  <si>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</si>
  <si>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</si>
  <si>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</si>
  <si>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</si>
  <si>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</si>
  <si>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</si>
  <si>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</si>
  <si>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</si>
  <si>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</si>
  <si>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</si>
  <si>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</si>
  <si>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</si>
  <si>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</si>
  <si>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</si>
  <si>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</si>
  <si>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</si>
  <si>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</si>
  <si>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</si>
  <si>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</si>
  <si>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</si>
  <si>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</si>
  <si>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</si>
  <si>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</si>
  <si>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</si>
  <si>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</si>
  <si>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</si>
  <si>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</si>
  <si>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</si>
  <si>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</si>
  <si>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</si>
  <si>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</si>
  <si>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</si>
  <si>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</si>
  <si>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</si>
  <si>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</si>
  <si>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</si>
  <si>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</si>
  <si>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</si>
  <si>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</si>
  <si>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</si>
  <si>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</si>
  <si>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</si>
  <si>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</si>
  <si>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</si>
  <si>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</si>
  <si>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</si>
  <si>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</si>
  <si>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</si>
  <si>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</si>
  <si>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</si>
  <si>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</si>
  <si>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</si>
  <si>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</si>
  <si>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</si>
  <si>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</si>
  <si>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</si>
  <si>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</si>
  <si>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</si>
  <si>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</si>
  <si>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</si>
  <si>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</si>
  <si>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</si>
  <si>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</si>
  <si>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</si>
  <si>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</si>
  <si>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</si>
  <si>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</si>
  <si>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</si>
  <si>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</si>
  <si>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</si>
  <si>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</si>
  <si>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</si>
  <si>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</si>
  <si>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</si>
  <si>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</si>
  <si>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</si>
  <si>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</si>
  <si>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</si>
  <si>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</si>
  <si>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</si>
  <si>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</si>
  <si>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</si>
  <si>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</si>
  <si>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</si>
  <si>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</si>
  <si>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</si>
  <si>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</si>
  <si>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</si>
  <si>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</si>
  <si>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</si>
  <si>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</si>
  <si>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</si>
  <si>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</si>
  <si>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</si>
  <si>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</si>
  <si>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</si>
  <si>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</si>
  <si>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</si>
  <si>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</si>
  <si>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</si>
  <si>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</si>
  <si>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</si>
  <si>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</si>
  <si>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</si>
  <si>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</si>
  <si>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</si>
  <si>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</si>
  <si>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</si>
  <si>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</si>
  <si>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</si>
  <si>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</si>
  <si>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</si>
  <si>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</si>
  <si>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</si>
  <si>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</si>
  <si>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</si>
  <si>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</si>
  <si>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</si>
  <si>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</si>
  <si>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</si>
  <si>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</si>
  <si>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</si>
  <si>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</si>
  <si>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</si>
  <si>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Peters Green 2 (South Mimms) MTC</t>
  </si>
  <si>
    <t>NT006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</si>
</sst>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370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371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/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39261</v>
      </c>
      <c r="F17" s="3"/>
    </row>
    <row r="18" spans="1:6" ht="14.25" thickBot="1" thickTop="1">
      <c r="A18" s="3"/>
      <c r="B18" s="47"/>
      <c r="C18" s="2" t="s">
        <v>10</v>
      </c>
      <c r="D18" s="8">
        <v>39699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372</v>
      </c>
      <c r="E20" t="str">
        <f>VLOOKUP($D$20,OfftakeRange,3)</f>
        <v>PGSMOF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349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NT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361</v>
      </c>
      <c r="C26" s="49"/>
      <c r="D26" s="6">
        <v>3.64</v>
      </c>
      <c r="F26" s="3"/>
    </row>
    <row r="27" spans="1:6" ht="14.25" thickBot="1" thickTop="1">
      <c r="A27" s="3"/>
      <c r="B27" s="2" t="s">
        <v>363</v>
      </c>
      <c r="C27" s="2"/>
      <c r="D27" s="6">
        <v>3.32</v>
      </c>
      <c r="F27" s="3"/>
    </row>
    <row r="28" spans="1:6" ht="14.25" thickBot="1" thickTop="1">
      <c r="A28" s="3"/>
      <c r="B28" s="2" t="s">
        <v>362</v>
      </c>
      <c r="C28" s="2"/>
      <c r="D28" s="6">
        <v>35.93</v>
      </c>
      <c r="F28" s="3"/>
    </row>
    <row r="29" spans="1:6" ht="14.25" thickBot="1" thickTop="1">
      <c r="A29" s="3"/>
      <c r="B29" s="2" t="s">
        <v>23</v>
      </c>
      <c r="C29" s="2"/>
      <c r="D29" s="6" t="s">
        <v>44</v>
      </c>
      <c r="E29" t="str">
        <f>VLOOKUP(D29,SignificanceRange,2)</f>
        <v>&gt;= 30, &lt; 50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00">
      <selection activeCell="A120" sqref="A120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343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349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350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350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350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350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350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350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350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351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351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351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351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350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350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350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350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350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350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351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351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351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350</v>
      </c>
    </row>
    <row r="25" spans="1:7" ht="12.75">
      <c r="A25" s="11" t="s">
        <v>346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352</v>
      </c>
    </row>
    <row r="26" spans="1:7" ht="12.75">
      <c r="A26" s="11" t="s">
        <v>347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352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350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350</v>
      </c>
    </row>
    <row r="29" spans="1:7" ht="12.75">
      <c r="A29" s="11" t="s">
        <v>348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350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350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350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350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350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351</v>
      </c>
    </row>
    <row r="35" spans="1:7" ht="12.75">
      <c r="A35" s="11" t="s">
        <v>353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351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350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350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351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350</v>
      </c>
    </row>
    <row r="40" spans="1:7" ht="12.75">
      <c r="A40" s="11" t="s">
        <v>354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351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351</v>
      </c>
    </row>
    <row r="42" spans="1:7" ht="12.75">
      <c r="A42" s="11" t="s">
        <v>364</v>
      </c>
      <c r="B42" s="12" t="s">
        <v>5</v>
      </c>
      <c r="C42" s="35" t="s">
        <v>365</v>
      </c>
      <c r="D42" s="12" t="s">
        <v>12</v>
      </c>
      <c r="E42" s="12" t="s">
        <v>16</v>
      </c>
      <c r="F42" s="31" t="s">
        <v>30</v>
      </c>
      <c r="G42" s="13" t="s">
        <v>351</v>
      </c>
    </row>
    <row r="43" spans="1:7" ht="12.75">
      <c r="A43" s="11" t="s">
        <v>366</v>
      </c>
      <c r="B43" s="12" t="s">
        <v>5</v>
      </c>
      <c r="C43" s="35" t="s">
        <v>365</v>
      </c>
      <c r="D43" s="12" t="s">
        <v>12</v>
      </c>
      <c r="E43" s="12" t="s">
        <v>16</v>
      </c>
      <c r="F43" s="31" t="s">
        <v>30</v>
      </c>
      <c r="G43" s="13" t="s">
        <v>351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351</v>
      </c>
    </row>
    <row r="45" spans="1:7" ht="12.75">
      <c r="A45" s="11" t="s">
        <v>369</v>
      </c>
      <c r="B45" s="12" t="s">
        <v>5</v>
      </c>
      <c r="C45" s="35" t="s">
        <v>368</v>
      </c>
      <c r="D45" s="12" t="s">
        <v>12</v>
      </c>
      <c r="E45" s="12" t="s">
        <v>16</v>
      </c>
      <c r="F45" s="31" t="s">
        <v>30</v>
      </c>
      <c r="G45" s="13" t="s">
        <v>351</v>
      </c>
    </row>
    <row r="46" spans="1:7" ht="12.75">
      <c r="A46" s="11" t="s">
        <v>367</v>
      </c>
      <c r="B46" s="12" t="s">
        <v>5</v>
      </c>
      <c r="C46" s="35" t="s">
        <v>368</v>
      </c>
      <c r="D46" s="12" t="s">
        <v>12</v>
      </c>
      <c r="E46" s="12" t="s">
        <v>16</v>
      </c>
      <c r="F46" s="31" t="s">
        <v>30</v>
      </c>
      <c r="G46" s="13" t="s">
        <v>351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350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351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351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350</v>
      </c>
    </row>
    <row r="51" spans="1:7" ht="12.75">
      <c r="A51" s="11" t="s">
        <v>339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350</v>
      </c>
    </row>
    <row r="52" spans="1:7" ht="12.75">
      <c r="A52" s="11" t="s">
        <v>340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350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352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352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350</v>
      </c>
    </row>
    <row r="56" spans="1:7" ht="12.75">
      <c r="A56" s="11" t="s">
        <v>341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350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350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350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350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351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351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350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350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350</v>
      </c>
    </row>
    <row r="65" spans="1:7" ht="12.75">
      <c r="A65" s="11" t="s">
        <v>342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350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350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350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350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350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350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350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350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350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350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351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351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351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351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350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350</v>
      </c>
    </row>
    <row r="81" spans="1:7" ht="12.75">
      <c r="A81" s="11" t="s">
        <v>355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350</v>
      </c>
    </row>
    <row r="82" spans="1:7" ht="12.75">
      <c r="A82" s="11" t="s">
        <v>355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350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351</v>
      </c>
    </row>
    <row r="84" spans="1:7" ht="12.75">
      <c r="A84" s="11" t="s">
        <v>356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351</v>
      </c>
    </row>
    <row r="85" spans="1:7" ht="12.75">
      <c r="A85" s="11" t="s">
        <v>357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351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351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351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351</v>
      </c>
    </row>
    <row r="89" spans="1:7" ht="12.75">
      <c r="A89" s="11" t="s">
        <v>358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351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351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351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351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350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351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350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352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352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350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350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350</v>
      </c>
    </row>
    <row r="101" spans="1:7" ht="12.75">
      <c r="A101" s="11" t="s">
        <v>337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350</v>
      </c>
    </row>
    <row r="102" spans="1:7" ht="12.75">
      <c r="A102" s="11" t="s">
        <v>338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351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351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350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350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350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350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350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350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351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351</v>
      </c>
    </row>
    <row r="112" spans="1:7" ht="12.75">
      <c r="A112" s="11" t="s">
        <v>359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352</v>
      </c>
    </row>
    <row r="113" spans="1:7" ht="12.75">
      <c r="A113" s="11" t="s">
        <v>360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350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350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350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350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350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350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350</v>
      </c>
    </row>
    <row r="120" spans="1:7" ht="22.5">
      <c r="A120" s="11" t="s">
        <v>372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350</v>
      </c>
    </row>
    <row r="121" spans="1:7" ht="22.5">
      <c r="A121" s="11" t="s">
        <v>335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350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350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350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350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351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351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350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351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351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350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351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351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350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351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351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350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350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350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350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350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350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351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351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350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351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351</v>
      </c>
    </row>
    <row r="147" spans="1:7" ht="12.75">
      <c r="A147" s="11" t="s">
        <v>344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351</v>
      </c>
    </row>
    <row r="148" spans="1:7" ht="12.75">
      <c r="A148" s="11" t="s">
        <v>345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351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351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351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351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351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350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350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350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351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351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350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350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351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351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350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350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350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350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350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350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350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350</v>
      </c>
    </row>
    <row r="170" spans="1:7" ht="12.75">
      <c r="A170" s="11" t="s">
        <v>336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350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350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NT00600011900</v>
      </c>
      <c r="B2" t="str">
        <f>'Notification Sheet'!D4</f>
        <v>NT006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39261</v>
      </c>
      <c r="J2">
        <f>'Notification Sheet'!D18</f>
        <v>39699</v>
      </c>
      <c r="K2" t="str">
        <f>'Notification Sheet'!D20</f>
        <v>Peters Green 2 (South Mimms) MTC</v>
      </c>
      <c r="L2">
        <f>'Notification Sheet'!D26</f>
        <v>3.64</v>
      </c>
      <c r="M2">
        <f>'Notification Sheet'!D27</f>
        <v>3.32</v>
      </c>
      <c r="N2">
        <f>'Notification Sheet'!D28</f>
        <v>35.93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2009-09-11T13:42:20Z</dcterms:modified>
  <cp:category/>
  <cp:version/>
  <cp:contentType/>
  <cp:contentStatus/>
</cp:coreProperties>
</file>