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20115" windowHeight="7110" activeTab="2"/>
  </bookViews>
  <sheets>
    <sheet name="Disclaimer" sheetId="3" r:id="rId1"/>
    <sheet name="MOD 186" sheetId="1" r:id="rId2"/>
    <sheet name="MOD 186 Movement" sheetId="2" r:id="rId3"/>
  </sheets>
  <calcPr calcId="145621"/>
</workbook>
</file>

<file path=xl/calcChain.xml><?xml version="1.0" encoding="utf-8"?>
<calcChain xmlns="http://schemas.openxmlformats.org/spreadsheetml/2006/main">
  <c r="W57" i="2" l="1"/>
  <c r="V57" i="2"/>
  <c r="U57" i="2"/>
  <c r="T57" i="2"/>
  <c r="S57" i="2"/>
  <c r="W56" i="2"/>
  <c r="V56" i="2"/>
  <c r="U56" i="2"/>
  <c r="T56" i="2"/>
  <c r="S56" i="2"/>
  <c r="W55" i="2"/>
  <c r="V55" i="2"/>
  <c r="U55" i="2"/>
  <c r="T55" i="2"/>
  <c r="S55" i="2"/>
  <c r="W54" i="2"/>
  <c r="V54" i="2"/>
  <c r="U54" i="2"/>
  <c r="T54" i="2"/>
  <c r="S54" i="2"/>
  <c r="V121" i="2" l="1"/>
  <c r="T121" i="2"/>
  <c r="W121" i="2"/>
  <c r="U121" i="2"/>
  <c r="S121" i="2"/>
  <c r="V120" i="2"/>
  <c r="T120" i="2"/>
  <c r="W120" i="2"/>
  <c r="U120" i="2"/>
  <c r="S120" i="2"/>
  <c r="V118" i="2"/>
  <c r="T118" i="2"/>
  <c r="W118" i="2"/>
  <c r="U118" i="2"/>
  <c r="S118" i="2"/>
  <c r="V117" i="2"/>
  <c r="T117" i="2"/>
  <c r="W117" i="2"/>
  <c r="U117" i="2"/>
  <c r="S117" i="2"/>
  <c r="V116" i="2"/>
  <c r="T116" i="2"/>
  <c r="W116" i="2"/>
  <c r="U116" i="2"/>
  <c r="S116" i="2"/>
  <c r="V115" i="2"/>
  <c r="T115" i="2"/>
  <c r="W115" i="2"/>
  <c r="U115" i="2"/>
  <c r="S115" i="2"/>
  <c r="V114" i="2"/>
  <c r="T114" i="2"/>
  <c r="W114" i="2"/>
  <c r="U114" i="2"/>
  <c r="S114" i="2"/>
  <c r="V113" i="2"/>
  <c r="T113" i="2"/>
  <c r="W113" i="2"/>
  <c r="U113" i="2"/>
  <c r="S113" i="2"/>
  <c r="V112" i="2"/>
  <c r="T112" i="2"/>
  <c r="W112" i="2"/>
  <c r="U112" i="2"/>
  <c r="S112" i="2"/>
  <c r="V111" i="2"/>
  <c r="T111" i="2"/>
  <c r="W111" i="2"/>
  <c r="U111" i="2"/>
  <c r="S111" i="2"/>
  <c r="V110" i="2"/>
  <c r="T110" i="2"/>
  <c r="W110" i="2"/>
  <c r="U110" i="2"/>
  <c r="S110" i="2"/>
  <c r="V109" i="2"/>
  <c r="T109" i="2"/>
  <c r="W109" i="2"/>
  <c r="U109" i="2"/>
  <c r="S109" i="2"/>
  <c r="V108" i="2"/>
  <c r="T108" i="2"/>
  <c r="W108" i="2"/>
  <c r="U108" i="2"/>
  <c r="S108" i="2"/>
  <c r="V107" i="2"/>
  <c r="T107" i="2"/>
  <c r="W107" i="2"/>
  <c r="U107" i="2"/>
  <c r="S107" i="2"/>
  <c r="V106" i="2"/>
  <c r="T106" i="2"/>
  <c r="W106" i="2"/>
  <c r="U106" i="2"/>
  <c r="S106" i="2"/>
  <c r="V105" i="2"/>
  <c r="T105" i="2"/>
  <c r="W105" i="2"/>
  <c r="U105" i="2"/>
  <c r="S105" i="2"/>
  <c r="V104" i="2"/>
  <c r="T104" i="2"/>
  <c r="W104" i="2"/>
  <c r="U104" i="2"/>
  <c r="S104" i="2"/>
  <c r="V103" i="2"/>
  <c r="T103" i="2"/>
  <c r="W103" i="2"/>
  <c r="U103" i="2"/>
  <c r="S103" i="2"/>
  <c r="V102" i="2"/>
  <c r="T102" i="2"/>
  <c r="W102" i="2"/>
  <c r="U102" i="2"/>
  <c r="S102" i="2"/>
  <c r="V101" i="2"/>
  <c r="T101" i="2"/>
  <c r="W101" i="2"/>
  <c r="U101" i="2"/>
  <c r="S101" i="2"/>
  <c r="V100" i="2"/>
  <c r="T100" i="2"/>
  <c r="W100" i="2"/>
  <c r="U100" i="2"/>
  <c r="S100" i="2"/>
  <c r="V99" i="2"/>
  <c r="T99" i="2"/>
  <c r="W99" i="2"/>
  <c r="U99" i="2"/>
  <c r="S99" i="2"/>
  <c r="V98" i="2"/>
  <c r="T98" i="2"/>
  <c r="W98" i="2"/>
  <c r="U98" i="2"/>
  <c r="S98" i="2"/>
  <c r="V97" i="2"/>
  <c r="T97" i="2"/>
  <c r="W97" i="2"/>
  <c r="U97" i="2"/>
  <c r="S97" i="2"/>
  <c r="V96" i="2"/>
  <c r="T96" i="2"/>
  <c r="W96" i="2"/>
  <c r="U96" i="2"/>
  <c r="S96" i="2"/>
  <c r="V95" i="2"/>
  <c r="T95" i="2"/>
  <c r="W95" i="2"/>
  <c r="U95" i="2"/>
  <c r="S95" i="2"/>
  <c r="V93" i="2"/>
  <c r="T93" i="2"/>
  <c r="W93" i="2"/>
  <c r="U93" i="2"/>
  <c r="S93" i="2"/>
  <c r="V92" i="2"/>
  <c r="T92" i="2"/>
  <c r="W92" i="2"/>
  <c r="U92" i="2"/>
  <c r="S92" i="2"/>
  <c r="V86" i="2"/>
  <c r="T86" i="2"/>
  <c r="W86" i="2"/>
  <c r="U86" i="2"/>
  <c r="S86" i="2"/>
  <c r="V85" i="2"/>
  <c r="T85" i="2"/>
  <c r="W85" i="2"/>
  <c r="U85" i="2"/>
  <c r="S85" i="2"/>
  <c r="V84" i="2"/>
  <c r="T84" i="2"/>
  <c r="W84" i="2"/>
  <c r="U84" i="2"/>
  <c r="S84" i="2"/>
  <c r="V83" i="2"/>
  <c r="T83" i="2"/>
  <c r="W83" i="2"/>
  <c r="U83" i="2"/>
  <c r="S83" i="2"/>
  <c r="V82" i="2"/>
  <c r="T82" i="2"/>
  <c r="W82" i="2"/>
  <c r="U82" i="2"/>
  <c r="S82" i="2"/>
  <c r="V80" i="2"/>
  <c r="T80" i="2"/>
  <c r="W80" i="2"/>
  <c r="U80" i="2"/>
  <c r="S80" i="2"/>
  <c r="V79" i="2"/>
  <c r="T79" i="2"/>
  <c r="W79" i="2"/>
  <c r="U79" i="2"/>
  <c r="S79" i="2"/>
  <c r="V78" i="2"/>
  <c r="T78" i="2"/>
  <c r="W78" i="2"/>
  <c r="U78" i="2"/>
  <c r="S78" i="2"/>
  <c r="V74" i="2"/>
  <c r="T74" i="2"/>
  <c r="W74" i="2"/>
  <c r="U74" i="2"/>
  <c r="S74" i="2"/>
  <c r="W72" i="2"/>
  <c r="U72" i="2"/>
  <c r="S72" i="2"/>
  <c r="V72" i="2"/>
  <c r="T72" i="2"/>
  <c r="W71" i="2"/>
  <c r="U71" i="2"/>
  <c r="S71" i="2"/>
  <c r="V71" i="2"/>
  <c r="T71" i="2"/>
  <c r="W70" i="2"/>
  <c r="U70" i="2"/>
  <c r="S70" i="2"/>
  <c r="V70" i="2"/>
  <c r="T70" i="2"/>
  <c r="W68" i="2"/>
  <c r="U68" i="2"/>
  <c r="S68" i="2"/>
  <c r="V68" i="2"/>
  <c r="T68" i="2"/>
  <c r="W67" i="2"/>
  <c r="U67" i="2"/>
  <c r="S67" i="2"/>
  <c r="V67" i="2"/>
  <c r="T67" i="2"/>
  <c r="W65" i="2"/>
  <c r="U65" i="2"/>
  <c r="S65" i="2"/>
  <c r="V65" i="2"/>
  <c r="T65" i="2"/>
  <c r="W64" i="2"/>
  <c r="U64" i="2"/>
  <c r="S64" i="2"/>
  <c r="V64" i="2"/>
  <c r="T64" i="2"/>
  <c r="W63" i="2"/>
  <c r="U63" i="2"/>
  <c r="S63" i="2"/>
  <c r="V63" i="2"/>
  <c r="T63" i="2"/>
  <c r="W62" i="2"/>
  <c r="U62" i="2"/>
  <c r="S62" i="2"/>
  <c r="V62" i="2"/>
  <c r="T62" i="2"/>
  <c r="W61" i="2"/>
  <c r="U61" i="2"/>
  <c r="S61" i="2"/>
  <c r="V61" i="2"/>
  <c r="T61" i="2"/>
  <c r="W50" i="2"/>
  <c r="U50" i="2"/>
  <c r="S50" i="2"/>
  <c r="V50" i="2"/>
  <c r="T50" i="2"/>
  <c r="W49" i="2"/>
  <c r="U49" i="2"/>
  <c r="S49" i="2"/>
  <c r="V49" i="2"/>
  <c r="T49" i="2"/>
  <c r="W48" i="2"/>
  <c r="U48" i="2"/>
  <c r="S48" i="2"/>
  <c r="V48" i="2"/>
  <c r="T48" i="2"/>
  <c r="W47" i="2"/>
  <c r="U47" i="2"/>
  <c r="S47" i="2"/>
  <c r="V47" i="2"/>
  <c r="T47" i="2"/>
  <c r="W46" i="2"/>
  <c r="U46" i="2"/>
  <c r="S46" i="2"/>
  <c r="V46" i="2"/>
  <c r="T46" i="2"/>
  <c r="W44" i="2"/>
  <c r="U44" i="2"/>
  <c r="S44" i="2"/>
  <c r="V44" i="2"/>
  <c r="T44" i="2"/>
  <c r="W43" i="2"/>
  <c r="U43" i="2"/>
  <c r="S43" i="2"/>
  <c r="V43" i="2"/>
  <c r="T43" i="2"/>
  <c r="W41" i="2"/>
  <c r="U41" i="2"/>
  <c r="S41" i="2"/>
  <c r="V41" i="2"/>
  <c r="T41" i="2"/>
  <c r="W39" i="2"/>
  <c r="U39" i="2"/>
  <c r="S39" i="2"/>
  <c r="V39" i="2"/>
  <c r="T39" i="2"/>
  <c r="W38" i="2"/>
  <c r="U38" i="2"/>
  <c r="S38" i="2"/>
  <c r="V38" i="2"/>
  <c r="T38" i="2"/>
  <c r="W37" i="2"/>
  <c r="U37" i="2"/>
  <c r="S37" i="2"/>
  <c r="V37" i="2"/>
  <c r="T37" i="2"/>
  <c r="W36" i="2"/>
  <c r="U36" i="2"/>
  <c r="S36" i="2"/>
  <c r="V36" i="2"/>
  <c r="T36" i="2"/>
  <c r="W35" i="2"/>
  <c r="U35" i="2"/>
  <c r="S35" i="2"/>
  <c r="V35" i="2"/>
  <c r="T35" i="2"/>
  <c r="W33" i="2"/>
  <c r="S33" i="2"/>
  <c r="V33" i="2"/>
  <c r="U33" i="2"/>
  <c r="T33" i="2"/>
  <c r="U32" i="2"/>
  <c r="S32" i="2"/>
  <c r="W32" i="2"/>
  <c r="V32" i="2"/>
  <c r="T32" i="2"/>
  <c r="W31" i="2"/>
  <c r="T31" i="2"/>
  <c r="S31" i="2"/>
  <c r="V31" i="2"/>
  <c r="U31" i="2"/>
  <c r="U29" i="2"/>
  <c r="W29" i="2"/>
  <c r="V29" i="2"/>
  <c r="T29" i="2"/>
  <c r="S29" i="2"/>
  <c r="W28" i="2"/>
  <c r="S28" i="2"/>
  <c r="V28" i="2"/>
  <c r="U28" i="2"/>
  <c r="T28" i="2"/>
  <c r="U27" i="2"/>
  <c r="S27" i="2"/>
  <c r="W27" i="2"/>
  <c r="V27" i="2"/>
  <c r="T27" i="2"/>
  <c r="T25" i="2"/>
  <c r="W25" i="2"/>
  <c r="V25" i="2"/>
  <c r="U25" i="2"/>
  <c r="S25" i="2"/>
  <c r="V24" i="2"/>
  <c r="T24" i="2"/>
  <c r="W24" i="2"/>
  <c r="U24" i="2"/>
  <c r="S24" i="2"/>
  <c r="V23" i="2"/>
  <c r="T23" i="2"/>
  <c r="W23" i="2"/>
  <c r="U23" i="2"/>
  <c r="S23" i="2"/>
  <c r="V22" i="2"/>
  <c r="W22" i="2"/>
  <c r="U22" i="2"/>
  <c r="T22" i="2"/>
  <c r="S22" i="2"/>
  <c r="T21" i="2"/>
  <c r="W21" i="2"/>
  <c r="V21" i="2"/>
  <c r="U21" i="2"/>
  <c r="S21" i="2"/>
  <c r="V19" i="2"/>
  <c r="W19" i="2"/>
  <c r="U19" i="2"/>
  <c r="T19" i="2"/>
  <c r="S19" i="2"/>
  <c r="T18" i="2"/>
  <c r="W18" i="2"/>
  <c r="V18" i="2"/>
  <c r="U18" i="2"/>
  <c r="S18" i="2"/>
  <c r="V17" i="2"/>
  <c r="W17" i="2"/>
  <c r="U17" i="2"/>
  <c r="T17" i="2"/>
  <c r="S17" i="2"/>
  <c r="T16" i="2"/>
  <c r="W16" i="2"/>
  <c r="V16" i="2"/>
  <c r="U16" i="2"/>
  <c r="S16" i="2"/>
  <c r="V15" i="2"/>
  <c r="W15" i="2"/>
  <c r="U15" i="2"/>
  <c r="T15" i="2"/>
  <c r="S15" i="2"/>
  <c r="T13" i="2"/>
  <c r="W13" i="2"/>
  <c r="V13" i="2"/>
  <c r="U13" i="2"/>
  <c r="S13" i="2"/>
  <c r="V12" i="2"/>
  <c r="W12" i="2"/>
  <c r="U12" i="2"/>
  <c r="T12" i="2"/>
  <c r="S12" i="2"/>
  <c r="W11" i="2"/>
  <c r="V11" i="2"/>
  <c r="U11" i="2"/>
  <c r="T11" i="2"/>
  <c r="S11" i="2"/>
  <c r="V10" i="2"/>
  <c r="T10" i="2"/>
  <c r="W10" i="2"/>
  <c r="U10" i="2"/>
  <c r="S10" i="2"/>
</calcChain>
</file>

<file path=xl/sharedStrings.xml><?xml version="1.0" encoding="utf-8"?>
<sst xmlns="http://schemas.openxmlformats.org/spreadsheetml/2006/main" count="335" uniqueCount="163">
  <si>
    <t>MOD186 Revenue Forecast Report</t>
  </si>
  <si>
    <t>Wales &amp; West Utilities Ltd</t>
  </si>
  <si>
    <t>DESCRIPTION</t>
  </si>
  <si>
    <t>LICENCE 
TERM</t>
  </si>
  <si>
    <t>2017/18</t>
  </si>
  <si>
    <t>2018/19</t>
  </si>
  <si>
    <t>2019/20</t>
  </si>
  <si>
    <t>2020/21</t>
  </si>
  <si>
    <t>2021/22</t>
  </si>
  <si>
    <t>ROW REF</t>
  </si>
  <si>
    <t>TABLE 1: TOTAL CHARGE ELEMENTS (LDZ + CUSTOMER + ECN)</t>
  </si>
  <si>
    <t>FORECAST RPI FACTOR</t>
  </si>
  <si>
    <t>RPIFt</t>
  </si>
  <si>
    <t>ASSUMED ANNUAL INFLATION FOR PRICE SETTING</t>
  </si>
  <si>
    <t>GRPIFt</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</si>
  <si>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</si>
  <si>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</si>
  <si>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</si>
  <si>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</si>
  <si>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</si>
  <si>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</si>
  <si>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</si>
  <si>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</si>
  <si>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</si>
  <si>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</si>
  <si>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</si>
  <si>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</si>
  <si>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</si>
  <si>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</si>
  <si>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</si>
  <si>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</si>
  <si>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</si>
  <si>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OTHER PASS THROUGH: 
THIRD PARTY DAMAGE &amp; WATER INGRESS, THEFT OF GAS, MISC PASS THROUGH</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</si>
  <si>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</si>
  <si>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</si>
  <si>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</si>
  <si>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</si>
  <si>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</si>
  <si>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</si>
  <si>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</si>
  <si>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</si>
  <si>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</si>
  <si>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</si>
  <si>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</si>
  <si>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</si>
  <si>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</si>
  <si>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</si>
  <si>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</si>
  <si>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</si>
  <si>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</si>
  <si>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</si>
  <si>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</si>
  <si>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</si>
  <si>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</si>
  <si>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</si>
  <si>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</si>
  <si>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</si>
  <si>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</si>
  <si>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</si>
  <si>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</si>
  <si>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</si>
  <si>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</si>
  <si>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</si>
  <si>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YEAR ON YEAR MOVEMENT IN ALLOWED REVENUE</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</si>
  <si>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</si>
  <si>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</si>
  <si>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</si>
  <si>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</si>
  <si>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</si>
  <si>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</si>
  <si>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</si>
  <si>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TOTAL ANNUAL CHARGE (EXCL. ECN) (16/17 PRICES)</t>
  </si>
  <si>
    <t>% MOVEMENT IN DOMESTIC CUSTOMER BILL (16/17 PRICES)</t>
  </si>
  <si>
    <t>TABLE 3: ECN CHARGE ELEMENTS (NTS EXIT CAPACITY ONLY)</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</si>
  <si>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</si>
  <si>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</si>
  <si>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</si>
  <si>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</si>
  <si>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</si>
  <si>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</si>
  <si>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</si>
  <si>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</si>
  <si>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</si>
  <si>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TABLE 4: LDZ &amp; CUSTOMER CHARGE ELEMENTS</t>
  </si>
  <si>
    <t>DN ALLOWED REVENUE LESS ECN REVENUE</t>
  </si>
  <si>
    <t>DN COLLECTABLE REVENUE LESS ECN REVENUE</t>
  </si>
  <si>
    <t>UNDER / OVER RECOVERY CARRIED FORWARDS (LDZ &amp; CUSTOMER)</t>
  </si>
  <si>
    <t>LDZ &amp; CUSTOMER CHARGES ARITHMETICAL PRICE CHANGE</t>
  </si>
  <si>
    <t>TABLE 5: PCFM ADJUSTMENTS</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</si>
  <si>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</si>
  <si>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</si>
  <si>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</si>
  <si>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</si>
  <si>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</si>
  <si>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</si>
  <si>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</si>
  <si>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</si>
  <si>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</si>
  <si>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</si>
  <si>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</si>
  <si>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</si>
  <si>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</si>
  <si>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</si>
  <si>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</si>
  <si>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</si>
  <si>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</si>
  <si>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</si>
  <si>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</si>
  <si>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</si>
  <si>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</si>
  <si>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</si>
  <si>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</si>
  <si>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</si>
  <si>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</si>
  <si>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</si>
  <si>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</si>
  <si>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</si>
  <si>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</si>
  <si>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</si>
  <si>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</si>
  <si>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</si>
  <si>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</si>
  <si>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</si>
  <si>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</si>
  <si>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</si>
  <si>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</si>
  <si>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</si>
  <si>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</si>
  <si>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</si>
  <si>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</si>
  <si>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</si>
  <si>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</si>
  <si>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</si>
  <si>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</si>
  <si>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</si>
  <si>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</si>
  <si>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</si>
  <si>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</si>
  <si>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</si>
  <si>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</si>
  <si>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TABLE 6: RISKS AND SENSITIVITIES</t>
  </si>
  <si>
    <t xml:space="preserve"> </t>
  </si>
  <si>
    <t>Current MOD186</t>
  </si>
  <si>
    <t>Prior MOD186</t>
  </si>
  <si>
    <t>MOVEMENT</t>
  </si>
  <si>
    <t>TABLE 2: ECN CHARGE ELEMENTS (NTS EXIT CAPACITY ONLY)</t>
  </si>
  <si>
    <t>TABLE 3: LDZ &amp; CUSTOMER CHARGE ELEMENTS</t>
  </si>
  <si>
    <t>TABLE 4: PCFM ADJUSTMENTS</t>
  </si>
  <si>
    <t>TABLE 5: RISKS AND SENSITIVITIES</t>
  </si>
  <si>
    <t>Large increase in 2016/17 rates valuation passes through in T+2</t>
  </si>
  <si>
    <t>Assumptions / Points to note</t>
  </si>
  <si>
    <t>Uses bookings for October 2017.  Highly subjective post 2019 with EU Tar code</t>
  </si>
  <si>
    <t>Reflects the benefit of removing more at risk pipes earlier in the control and management of our network</t>
  </si>
  <si>
    <t>Costs are increasing with Rough adding to potential volatility in 2019 onwards</t>
  </si>
  <si>
    <t>WWU plan to continue requesting a reset of allowances</t>
  </si>
  <si>
    <t>Adjusted to reflect RRP July 2017</t>
  </si>
  <si>
    <t>Continue to expect to utilise the 2018 reopener increasing allowances by c£10m in 2019/20</t>
  </si>
  <si>
    <t>Reflects the amounts reported in the 2016/17 RRP being directed in November 2018</t>
  </si>
  <si>
    <t>2018/19 finalised in November 2017</t>
  </si>
  <si>
    <t>2018 - March</t>
  </si>
  <si>
    <t>No forecast for Theft of gas recoveries which have been £200k and £500k in the past two years.  MPT in 2018/19 has been amended to reflect the 0.72m to be collected on behalf of the Co-Op for SoLR</t>
  </si>
  <si>
    <t>Used latest published view by HMRC</t>
  </si>
  <si>
    <t>As set at Final proposals, amended through the AIP</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</si>
</sst>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0.000"/>
    <numFmt numFmtId="165" formatCode="0.00%;\(0.00%\);\-"/>
    <numFmt numFmtId="166" formatCode="#,##0.00_ ;[Red]\-#,##0.00\ "/>
    <numFmt numFmtId="167" formatCode="_-* #,##0.000_-;\-* #,##0.000_-;_-* &quot;-&quot;??_-;_-@_-"/>
    <numFmt numFmtId="168" formatCode="#,##0.0,,;\(#,##0.0,,\);\-"/>
    <numFmt numFmtId="169" formatCode="0.0%"/>
    <numFmt numFmtId="170" formatCode="\+#,##0.0%;\(#,##0.0%\);\-"/>
    <numFmt numFmtId="171" formatCode="_-* #,##0_-;\-* #,##0_-;_-* &quot;-&quot;??_-;_-@_-"/>
  </numFmts>
  <fonts count="29" x14ac:knownFonts="1">
    <font>
      <sz val="11"/>
      <color theme="1"/>
      <name val="Calibri"/>
      <family val="2"/>
      <scheme val="minor"/>
    </font>
    <font>
      <sz val="11"/>
      <color theme="1"/>
      <name val="Calibri"/>
      <family val="2"/>
      <scheme val="minor"/>
    </font>
    <font>
      <sz val="10"/>
      <color theme="1"/>
      <name val="Verdana"/>
      <family val="2"/>
    </font>
    <font>
      <b/>
      <sz val="11"/>
      <color rgb="FF000000"/>
      <name val="Calibri"/>
      <family val="2"/>
    </font>
    <font>
      <b/>
      <sz val="14"/>
      <color rgb="FFFFFFFF"/>
      <name val="Calibri"/>
      <family val="2"/>
    </font>
    <font>
      <sz val="14"/>
      <color rgb="FF000000"/>
      <name val="Calibri"/>
      <family val="2"/>
    </font>
    <font>
      <b/>
      <sz val="16"/>
      <color rgb="FFFFFFFF"/>
      <name val="Calibri"/>
      <family val="2"/>
    </font>
    <font>
      <b/>
      <sz val="16"/>
      <color rgb="FF000000"/>
      <name val="Calibri"/>
      <family val="2"/>
    </font>
    <font>
      <b/>
      <sz val="12"/>
      <color rgb="FF000000"/>
      <name val="Calibri"/>
      <family val="2"/>
    </font>
    <font>
      <b/>
      <sz val="12"/>
      <color rgb="FFFFFFFF"/>
      <name val="Calibri"/>
      <family val="2"/>
    </font>
    <font>
      <sz val="12"/>
      <color rgb="FF000000"/>
      <name val="Calibri"/>
      <family val="2"/>
    </font>
    <font>
      <b/>
      <sz val="14"/>
      <color rgb="FF000000"/>
      <name val="Calibri"/>
      <family val="2"/>
    </font>
    <font>
      <b/>
      <sz val="11"/>
      <color rgb="FFFFFFFF"/>
      <name val="Calibri"/>
      <family val="2"/>
    </font>
    <font>
      <i/>
      <sz val="11"/>
      <color rgb="FF000000"/>
      <name val="Calibri"/>
      <family val="2"/>
    </font>
    <font>
      <sz val="11"/>
      <color rgb="FF000000"/>
      <name val="Calibri"/>
      <family val="2"/>
    </font>
    <font>
      <sz val="11"/>
      <name val="Calibri"/>
      <family val="2"/>
    </font>
    <font>
      <sz val="11"/>
      <color rgb="FFFFFFFF"/>
      <name val="Calibri"/>
      <family val="2"/>
    </font>
    <font>
      <b/>
      <sz val="10"/>
      <color rgb="FFFFFFFF"/>
      <name val="Verdana"/>
      <family val="2"/>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sz val="12"/>
      <color theme="1"/>
      <name val="Calibri"/>
      <family val="2"/>
      <scheme val="minor"/>
    </font>
  </fonts>
  <fills count="12">
    <fill>
      <patternFill patternType="none"/>
    </fill>
    <fill>
      <patternFill patternType="gray125"/>
    </fill>
    <fill>
      <patternFill patternType="solid">
        <fgColor rgb="FFF79646"/>
        <bgColor rgb="FF000000"/>
      </patternFill>
    </fill>
    <fill>
      <patternFill patternType="solid">
        <fgColor rgb="FFD9D9D9"/>
        <bgColor rgb="FF000000"/>
      </patternFill>
    </fill>
    <fill>
      <patternFill patternType="solid">
        <fgColor rgb="FFBFBFBF"/>
        <bgColor rgb="FF000000"/>
      </patternFill>
    </fill>
    <fill>
      <patternFill patternType="solid">
        <fgColor rgb="FF808080"/>
        <bgColor rgb="FF000000"/>
      </patternFill>
    </fill>
    <fill>
      <patternFill patternType="solid">
        <fgColor rgb="FFFFFFFF"/>
        <bgColor rgb="FF000000"/>
      </patternFill>
    </fill>
    <fill>
      <patternFill patternType="solid">
        <fgColor theme="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06">
    <xf numFmtId="0" fontId="0" fillId="0" borderId="0" xfId="0"/>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xf numFmtId="0" fontId="4" fillId="2" borderId="1"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6" fillId="2" borderId="1"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9" fillId="2" borderId="1" xfId="0" applyFont="1" applyFill="1" applyBorder="1" applyAlignment="1">
      <alignment horizontal="left" vertical="center" wrapText="1" indent="1"/>
    </xf>
    <xf numFmtId="0" fontId="9" fillId="2" borderId="3" xfId="0" applyFont="1" applyFill="1" applyBorder="1" applyAlignment="1">
      <alignment horizontal="center" vertical="center" wrapText="1"/>
    </xf>
    <xf numFmtId="0" fontId="10" fillId="0" borderId="0" xfId="0" applyFont="1" applyFill="1" applyBorder="1" applyAlignment="1">
      <alignment horizontal="center" vertical="center"/>
    </xf>
    <xf numFmtId="0" fontId="9" fillId="2"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4" xfId="0" applyFont="1" applyFill="1" applyBorder="1" applyAlignment="1">
      <alignment horizontal="center" vertical="center"/>
    </xf>
    <xf numFmtId="0" fontId="13" fillId="0" borderId="4" xfId="0" applyFont="1" applyFill="1" applyBorder="1" applyAlignment="1">
      <alignment horizontal="left" vertical="center" indent="1"/>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164" fontId="13" fillId="0" borderId="4" xfId="0" applyNumberFormat="1" applyFont="1" applyFill="1" applyBorder="1" applyAlignment="1">
      <alignment horizontal="center" vertical="center"/>
    </xf>
    <xf numFmtId="0" fontId="13" fillId="0" borderId="0" xfId="0" applyFont="1" applyFill="1" applyBorder="1" applyAlignment="1">
      <alignment vertical="center"/>
    </xf>
    <xf numFmtId="10" fontId="13" fillId="0" borderId="4" xfId="2" applyNumberFormat="1" applyFont="1" applyFill="1" applyBorder="1" applyAlignment="1">
      <alignment horizontal="center" vertical="center"/>
    </xf>
    <xf numFmtId="10" fontId="13" fillId="4" borderId="4" xfId="2" applyNumberFormat="1" applyFont="1" applyFill="1" applyBorder="1" applyAlignment="1">
      <alignment horizontal="center" vertical="center"/>
    </xf>
    <xf numFmtId="0" fontId="13" fillId="5" borderId="4" xfId="0" applyFont="1" applyFill="1" applyBorder="1" applyAlignment="1">
      <alignment horizontal="center" vertical="center"/>
    </xf>
    <xf numFmtId="165" fontId="13" fillId="0" borderId="4"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xf numFmtId="0" fontId="2" fillId="0" borderId="4" xfId="0" applyFont="1" applyFill="1" applyBorder="1" applyAlignment="1">
      <alignment horizontal="left" vertical="center" indent="1"/>
    </xf>
    <xf numFmtId="0" fontId="2" fillId="0" borderId="4" xfId="0" applyFont="1" applyFill="1" applyBorder="1" applyAlignment="1">
      <alignment horizontal="center" vertical="center"/>
    </xf>
    <xf numFmtId="43" fontId="14" fillId="0" borderId="4" xfId="2" applyNumberFormat="1" applyFont="1" applyFill="1" applyBorder="1" applyAlignment="1">
      <alignment horizontal="center" vertical="center"/>
    </xf>
    <xf numFmtId="0" fontId="2" fillId="5"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9" fillId="2" borderId="4" xfId="0" applyFont="1" applyFill="1" applyBorder="1" applyAlignment="1">
      <alignment horizontal="left" vertical="center" indent="1"/>
    </xf>
    <xf numFmtId="0" fontId="9" fillId="2" borderId="4" xfId="0" applyFont="1" applyFill="1" applyBorder="1" applyAlignment="1">
      <alignment horizontal="center" vertical="center"/>
    </xf>
    <xf numFmtId="43" fontId="12" fillId="2" borderId="4" xfId="2" applyNumberFormat="1" applyFont="1" applyFill="1" applyBorder="1" applyAlignment="1">
      <alignment horizontal="center" vertical="center"/>
    </xf>
    <xf numFmtId="0" fontId="2" fillId="0" borderId="4" xfId="0" applyFont="1" applyFill="1" applyBorder="1" applyAlignment="1">
      <alignment horizontal="left" vertical="center" wrapText="1" indent="1"/>
    </xf>
    <xf numFmtId="0" fontId="2" fillId="0" borderId="4" xfId="0" applyFont="1" applyFill="1" applyBorder="1" applyAlignment="1">
      <alignment horizontal="center" vertical="center" wrapText="1"/>
    </xf>
    <xf numFmtId="167" fontId="14" fillId="0" borderId="4" xfId="2" applyNumberFormat="1" applyFont="1" applyFill="1" applyBorder="1" applyAlignment="1">
      <alignment horizontal="center" vertical="center"/>
    </xf>
    <xf numFmtId="0" fontId="14" fillId="0" borderId="0" xfId="0" applyFont="1" applyFill="1" applyBorder="1" applyAlignment="1">
      <alignment vertical="center"/>
    </xf>
    <xf numFmtId="168" fontId="14" fillId="0" borderId="0" xfId="2" applyNumberFormat="1" applyFont="1" applyFill="1" applyBorder="1" applyAlignment="1">
      <alignment horizontal="center" vertical="center"/>
    </xf>
    <xf numFmtId="169" fontId="14" fillId="0" borderId="4" xfId="1" applyNumberFormat="1" applyFont="1" applyFill="1" applyBorder="1" applyAlignment="1">
      <alignment horizontal="center" vertical="center"/>
    </xf>
    <xf numFmtId="170" fontId="14" fillId="6" borderId="4" xfId="2" applyNumberFormat="1" applyFont="1" applyFill="1" applyBorder="1" applyAlignment="1">
      <alignment horizontal="center" vertical="center"/>
    </xf>
    <xf numFmtId="0" fontId="3" fillId="0" borderId="0" xfId="0" applyFont="1" applyFill="1" applyBorder="1" applyAlignment="1">
      <alignment vertical="center"/>
    </xf>
    <xf numFmtId="0" fontId="12" fillId="2" borderId="5" xfId="0" applyFont="1" applyFill="1" applyBorder="1" applyAlignment="1">
      <alignment horizontal="left" vertical="center" indent="1"/>
    </xf>
    <xf numFmtId="0" fontId="16" fillId="2" borderId="6" xfId="0" applyFont="1" applyFill="1" applyBorder="1" applyAlignment="1">
      <alignment horizontal="left" vertical="center" indent="1"/>
    </xf>
    <xf numFmtId="169" fontId="16" fillId="2" borderId="4" xfId="1" applyNumberFormat="1"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0" xfId="0" applyFont="1" applyFill="1" applyBorder="1" applyAlignment="1">
      <alignment vertical="center"/>
    </xf>
    <xf numFmtId="0" fontId="14" fillId="2" borderId="2" xfId="0" applyFont="1" applyFill="1" applyBorder="1" applyAlignment="1">
      <alignment horizontal="left" vertical="center" indent="1"/>
    </xf>
    <xf numFmtId="0" fontId="14" fillId="2" borderId="3" xfId="0" applyFont="1" applyFill="1" applyBorder="1" applyAlignment="1">
      <alignment horizontal="left" vertical="center" indent="1"/>
    </xf>
    <xf numFmtId="171" fontId="14" fillId="0" borderId="4" xfId="2" applyNumberFormat="1" applyFont="1" applyFill="1" applyBorder="1" applyAlignment="1">
      <alignment horizontal="center" vertical="center"/>
    </xf>
    <xf numFmtId="44" fontId="13" fillId="6" borderId="4" xfId="2" applyNumberFormat="1" applyFont="1" applyFill="1" applyBorder="1" applyAlignment="1">
      <alignment horizontal="center" vertical="center"/>
    </xf>
    <xf numFmtId="10" fontId="13" fillId="6" borderId="4" xfId="2" applyNumberFormat="1" applyFont="1" applyFill="1" applyBorder="1" applyAlignment="1">
      <alignment horizontal="center" vertical="center"/>
    </xf>
    <xf numFmtId="0" fontId="2" fillId="0" borderId="7" xfId="0" applyFont="1" applyFill="1" applyBorder="1" applyAlignment="1">
      <alignment horizontal="left" vertical="center" indent="1"/>
    </xf>
    <xf numFmtId="0" fontId="2" fillId="5" borderId="7" xfId="0" applyFont="1" applyFill="1" applyBorder="1" applyAlignment="1">
      <alignment horizontal="center" vertical="center"/>
    </xf>
    <xf numFmtId="43" fontId="14" fillId="6" borderId="4" xfId="2" applyNumberFormat="1" applyFont="1" applyFill="1" applyBorder="1" applyAlignment="1">
      <alignment horizontal="center" vertical="center"/>
    </xf>
    <xf numFmtId="0" fontId="9" fillId="2" borderId="1" xfId="0" applyFont="1" applyFill="1" applyBorder="1" applyAlignment="1">
      <alignment horizontal="left" vertical="center" indent="1"/>
    </xf>
    <xf numFmtId="0" fontId="16" fillId="2" borderId="3" xfId="0" applyFont="1" applyFill="1" applyBorder="1" applyAlignment="1">
      <alignment horizontal="left" vertical="center" indent="1"/>
    </xf>
    <xf numFmtId="0" fontId="2" fillId="0" borderId="1" xfId="0" applyFont="1" applyFill="1" applyBorder="1" applyAlignment="1">
      <alignment horizontal="left" vertical="center" indent="1"/>
    </xf>
    <xf numFmtId="0" fontId="2" fillId="0" borderId="3" xfId="0" applyFont="1" applyFill="1" applyBorder="1" applyAlignment="1">
      <alignment horizontal="left" vertical="center" indent="1"/>
    </xf>
    <xf numFmtId="0" fontId="12" fillId="2" borderId="1" xfId="0" applyFont="1" applyFill="1" applyBorder="1" applyAlignment="1">
      <alignment horizontal="left" vertical="center" indent="1"/>
    </xf>
    <xf numFmtId="170" fontId="14" fillId="0" borderId="4" xfId="2" applyNumberFormat="1" applyFont="1" applyFill="1" applyBorder="1" applyAlignment="1">
      <alignment horizontal="center" vertical="center"/>
    </xf>
    <xf numFmtId="0" fontId="12" fillId="2" borderId="4" xfId="0" applyFont="1" applyFill="1" applyBorder="1" applyAlignment="1">
      <alignment horizontal="left" vertical="center" indent="1"/>
    </xf>
    <xf numFmtId="0" fontId="16" fillId="2" borderId="4" xfId="0" applyFont="1" applyFill="1" applyBorder="1" applyAlignment="1">
      <alignment horizontal="left" vertical="center" indent="1"/>
    </xf>
    <xf numFmtId="170" fontId="12" fillId="2" borderId="4" xfId="2" applyNumberFormat="1" applyFont="1" applyFill="1" applyBorder="1" applyAlignment="1">
      <alignment horizontal="center" vertical="center"/>
    </xf>
    <xf numFmtId="0" fontId="11" fillId="0" borderId="0" xfId="0" applyFont="1" applyFill="1" applyBorder="1" applyAlignment="1">
      <alignment vertical="center"/>
    </xf>
    <xf numFmtId="0" fontId="2" fillId="4" borderId="1" xfId="0" applyFont="1" applyFill="1" applyBorder="1" applyAlignment="1" applyProtection="1">
      <alignment horizontal="left" vertical="center" indent="1"/>
      <protection locked="0"/>
    </xf>
    <xf numFmtId="168" fontId="14" fillId="4" borderId="4" xfId="2"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left" vertical="center"/>
      <protection locked="0"/>
    </xf>
    <xf numFmtId="43" fontId="14" fillId="0" borderId="0" xfId="0" applyNumberFormat="1" applyFont="1" applyFill="1" applyBorder="1"/>
    <xf numFmtId="0" fontId="17" fillId="2" borderId="1" xfId="0" applyFont="1" applyFill="1" applyBorder="1" applyAlignment="1">
      <alignment horizontal="centerContinuous"/>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43" fontId="14" fillId="0" borderId="4" xfId="2" applyNumberFormat="1" applyFont="1" applyFill="1" applyBorder="1" applyAlignment="1">
      <alignment horizontal="center" vertical="center" wrapText="1"/>
    </xf>
    <xf numFmtId="167" fontId="14" fillId="0" borderId="4" xfId="2" applyNumberFormat="1" applyFont="1" applyFill="1" applyBorder="1" applyAlignment="1">
      <alignment horizontal="center" vertical="center" wrapText="1"/>
    </xf>
    <xf numFmtId="0" fontId="0" fillId="0" borderId="4" xfId="0" applyFill="1" applyBorder="1" applyAlignment="1">
      <alignment horizontal="left" vertical="center" indent="1"/>
    </xf>
    <xf numFmtId="0" fontId="0" fillId="0" borderId="4" xfId="0" applyFill="1" applyBorder="1" applyAlignment="1">
      <alignment horizontal="center" vertical="center"/>
    </xf>
    <xf numFmtId="167" fontId="21" fillId="0" borderId="4" xfId="0" applyNumberFormat="1" applyFont="1" applyFill="1" applyBorder="1" applyAlignment="1">
      <alignment horizontal="center" vertical="center"/>
    </xf>
    <xf numFmtId="165" fontId="21" fillId="0" borderId="4" xfId="0" applyNumberFormat="1" applyFont="1" applyFill="1" applyBorder="1" applyAlignment="1">
      <alignment horizontal="center" vertical="center"/>
    </xf>
    <xf numFmtId="0" fontId="1" fillId="0" borderId="0" xfId="0" applyFont="1" applyFill="1" applyAlignment="1">
      <alignment horizontal="center" vertical="center"/>
    </xf>
    <xf numFmtId="43" fontId="18" fillId="7" borderId="4" xfId="2" applyNumberFormat="1" applyFont="1" applyFill="1" applyBorder="1" applyAlignment="1">
      <alignment horizontal="center" vertical="center"/>
    </xf>
    <xf numFmtId="0" fontId="1" fillId="0" borderId="0" xfId="0" applyFont="1" applyFill="1" applyAlignment="1">
      <alignment vertical="center"/>
    </xf>
    <xf numFmtId="168" fontId="1" fillId="0" borderId="0" xfId="2" applyNumberFormat="1" applyFont="1" applyFill="1" applyBorder="1" applyAlignment="1">
      <alignment horizontal="center" vertical="center"/>
    </xf>
    <xf numFmtId="170" fontId="1" fillId="8" borderId="4" xfId="2" applyNumberFormat="1" applyFont="1" applyFill="1" applyBorder="1" applyAlignment="1">
      <alignment horizontal="center" vertical="center"/>
    </xf>
    <xf numFmtId="0" fontId="1" fillId="7" borderId="2" xfId="0" applyFont="1" applyFill="1" applyBorder="1" applyAlignment="1">
      <alignment horizontal="left" vertical="center" indent="1"/>
    </xf>
    <xf numFmtId="0" fontId="1" fillId="7" borderId="3" xfId="0" applyFont="1" applyFill="1" applyBorder="1" applyAlignment="1">
      <alignment horizontal="left" vertical="center" indent="1"/>
    </xf>
    <xf numFmtId="0" fontId="1" fillId="0" borderId="0" xfId="0" applyFont="1" applyFill="1" applyBorder="1" applyAlignment="1">
      <alignment vertical="center"/>
    </xf>
    <xf numFmtId="0" fontId="19" fillId="0" borderId="4" xfId="0" applyFont="1" applyBorder="1" applyAlignment="1">
      <alignment horizontal="center" vertical="center"/>
    </xf>
    <xf numFmtId="0" fontId="0" fillId="0" borderId="0" xfId="0" applyAlignment="1">
      <alignment vertical="center"/>
    </xf>
    <xf numFmtId="0" fontId="21" fillId="0" borderId="4" xfId="0" applyFont="1" applyFill="1" applyBorder="1" applyAlignment="1">
      <alignment horizontal="left" vertical="center" indent="1"/>
    </xf>
    <xf numFmtId="0" fontId="21" fillId="0" borderId="4" xfId="0" applyFont="1" applyFill="1" applyBorder="1" applyAlignment="1">
      <alignment horizontal="center" vertical="center"/>
    </xf>
    <xf numFmtId="0" fontId="21" fillId="0" borderId="0" xfId="0" applyFont="1" applyFill="1" applyAlignment="1">
      <alignment horizontal="center" vertical="center"/>
    </xf>
    <xf numFmtId="164" fontId="21" fillId="0" borderId="4" xfId="0" applyNumberFormat="1" applyFont="1" applyFill="1" applyBorder="1" applyAlignment="1">
      <alignment horizontal="center" vertical="center"/>
    </xf>
    <xf numFmtId="164" fontId="13" fillId="0" borderId="4" xfId="4" applyNumberFormat="1" applyFont="1" applyFill="1" applyBorder="1" applyAlignment="1">
      <alignment horizontal="center" vertical="center"/>
    </xf>
    <xf numFmtId="0" fontId="21" fillId="0" borderId="0" xfId="0" applyFont="1" applyAlignment="1">
      <alignment vertical="center"/>
    </xf>
    <xf numFmtId="10" fontId="21" fillId="0" borderId="4" xfId="2" applyNumberFormat="1" applyFont="1" applyFill="1" applyBorder="1" applyAlignment="1">
      <alignment horizontal="center" vertical="center"/>
    </xf>
    <xf numFmtId="10" fontId="21" fillId="9" borderId="4" xfId="2" applyNumberFormat="1" applyFont="1" applyFill="1" applyBorder="1" applyAlignment="1">
      <alignment horizontal="center" vertical="center"/>
    </xf>
    <xf numFmtId="10" fontId="13" fillId="0" borderId="4" xfId="5" applyNumberFormat="1" applyFont="1" applyFill="1" applyBorder="1" applyAlignment="1">
      <alignment horizontal="center" vertical="center"/>
    </xf>
    <xf numFmtId="10" fontId="13" fillId="4" borderId="4" xfId="5" applyNumberFormat="1" applyFont="1" applyFill="1" applyBorder="1" applyAlignment="1">
      <alignment horizontal="center" vertical="center"/>
    </xf>
    <xf numFmtId="0" fontId="21" fillId="10" borderId="4" xfId="0" applyFont="1" applyFill="1" applyBorder="1" applyAlignment="1">
      <alignment horizontal="center" vertical="center"/>
    </xf>
    <xf numFmtId="10" fontId="21" fillId="11" borderId="4" xfId="2" applyNumberFormat="1" applyFont="1" applyFill="1" applyBorder="1" applyAlignment="1">
      <alignment horizontal="center" vertical="center"/>
    </xf>
    <xf numFmtId="10" fontId="13" fillId="3" borderId="4" xfId="5" applyNumberFormat="1" applyFont="1" applyFill="1" applyBorder="1" applyAlignment="1">
      <alignment horizontal="center" vertical="center"/>
    </xf>
    <xf numFmtId="165" fontId="21" fillId="11" borderId="4" xfId="0" applyNumberFormat="1" applyFont="1" applyFill="1" applyBorder="1" applyAlignment="1">
      <alignment horizontal="center" vertical="center"/>
    </xf>
    <xf numFmtId="165" fontId="13" fillId="0" borderId="4" xfId="4" applyNumberFormat="1" applyFont="1" applyFill="1" applyBorder="1" applyAlignment="1">
      <alignment horizontal="center" vertical="center"/>
    </xf>
    <xf numFmtId="165" fontId="13" fillId="3" borderId="4" xfId="4" applyNumberFormat="1" applyFont="1" applyFill="1" applyBorder="1" applyAlignment="1">
      <alignment horizontal="center" vertical="center"/>
    </xf>
    <xf numFmtId="0" fontId="19" fillId="0" borderId="0" xfId="0" applyFont="1" applyAlignment="1">
      <alignment horizontal="center" vertical="center"/>
    </xf>
    <xf numFmtId="0" fontId="0" fillId="0" borderId="0" xfId="0" applyFill="1" applyAlignment="1">
      <alignment horizontal="left" vertical="center" indent="1"/>
    </xf>
    <xf numFmtId="0" fontId="0" fillId="0" borderId="0" xfId="0" applyFill="1" applyAlignment="1">
      <alignment horizontal="center" vertical="center"/>
    </xf>
    <xf numFmtId="0" fontId="14" fillId="0" borderId="0" xfId="4" applyFont="1" applyFill="1" applyBorder="1" applyAlignment="1">
      <alignment horizontal="center" vertical="center"/>
    </xf>
    <xf numFmtId="43" fontId="1" fillId="0" borderId="4" xfId="2" applyNumberFormat="1" applyFont="1" applyFill="1" applyBorder="1" applyAlignment="1">
      <alignment horizontal="center" vertical="center"/>
    </xf>
    <xf numFmtId="166" fontId="22" fillId="11" borderId="1" xfId="0" applyNumberFormat="1" applyFont="1" applyFill="1" applyBorder="1" applyAlignment="1">
      <alignment vertical="center"/>
    </xf>
    <xf numFmtId="43" fontId="14" fillId="0" borderId="4" xfId="5" applyNumberFormat="1" applyFont="1" applyFill="1" applyBorder="1" applyAlignment="1">
      <alignment horizontal="center" vertical="center"/>
    </xf>
    <xf numFmtId="166" fontId="15" fillId="3" borderId="1" xfId="4" applyNumberFormat="1" applyFont="1" applyFill="1" applyBorder="1" applyAlignment="1">
      <alignment vertical="center"/>
    </xf>
    <xf numFmtId="0" fontId="0" fillId="10" borderId="4" xfId="0" applyFill="1" applyBorder="1" applyAlignment="1">
      <alignment horizontal="center" vertical="center"/>
    </xf>
    <xf numFmtId="43" fontId="1" fillId="11" borderId="4" xfId="2" applyNumberFormat="1" applyFont="1" applyFill="1" applyBorder="1" applyAlignment="1">
      <alignment horizontal="center" vertical="center"/>
    </xf>
    <xf numFmtId="43" fontId="14" fillId="3" borderId="4" xfId="5" applyNumberFormat="1" applyFont="1" applyFill="1" applyBorder="1" applyAlignment="1">
      <alignment horizontal="center" vertical="center"/>
    </xf>
    <xf numFmtId="0" fontId="23" fillId="0" borderId="0" xfId="0" applyFont="1" applyAlignment="1">
      <alignment vertical="center"/>
    </xf>
    <xf numFmtId="0" fontId="24" fillId="7" borderId="4" xfId="0" applyFont="1" applyFill="1" applyBorder="1" applyAlignment="1">
      <alignment horizontal="left" vertical="center" indent="1"/>
    </xf>
    <xf numFmtId="0" fontId="24" fillId="7" borderId="4" xfId="0" applyFont="1" applyFill="1" applyBorder="1" applyAlignment="1">
      <alignment horizontal="center" vertical="center"/>
    </xf>
    <xf numFmtId="0" fontId="23" fillId="0" borderId="0" xfId="0" applyFont="1" applyFill="1" applyAlignment="1">
      <alignment horizontal="center" vertical="center"/>
    </xf>
    <xf numFmtId="43" fontId="12" fillId="2" borderId="4" xfId="5" applyNumberFormat="1" applyFont="1" applyFill="1" applyBorder="1" applyAlignment="1">
      <alignment horizontal="center" vertical="center"/>
    </xf>
    <xf numFmtId="0" fontId="0" fillId="0" borderId="4" xfId="0" applyFill="1" applyBorder="1" applyAlignment="1">
      <alignment horizontal="left" vertical="center" wrapText="1" inden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xf>
    <xf numFmtId="167" fontId="1" fillId="0" borderId="4" xfId="2" applyNumberFormat="1" applyFont="1" applyFill="1" applyBorder="1" applyAlignment="1">
      <alignment horizontal="center" vertical="center"/>
    </xf>
    <xf numFmtId="167" fontId="14" fillId="0" borderId="4" xfId="5" applyNumberFormat="1" applyFont="1" applyFill="1" applyBorder="1" applyAlignment="1">
      <alignment horizontal="center" vertical="center"/>
    </xf>
    <xf numFmtId="167" fontId="1" fillId="11" borderId="4" xfId="2" applyNumberFormat="1" applyFont="1" applyFill="1" applyBorder="1" applyAlignment="1">
      <alignment horizontal="center" vertical="center"/>
    </xf>
    <xf numFmtId="167" fontId="14" fillId="3" borderId="4" xfId="5" applyNumberFormat="1" applyFont="1" applyFill="1" applyBorder="1" applyAlignment="1">
      <alignment horizontal="center" vertical="center"/>
    </xf>
    <xf numFmtId="0" fontId="0" fillId="0" borderId="0" xfId="0" applyFill="1" applyAlignment="1">
      <alignment vertical="center"/>
    </xf>
    <xf numFmtId="0" fontId="14" fillId="0" borderId="0" xfId="4" applyFont="1" applyFill="1" applyBorder="1" applyAlignment="1">
      <alignment vertical="center"/>
    </xf>
    <xf numFmtId="0" fontId="19" fillId="0" borderId="0" xfId="0" applyFont="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left" vertical="center" inden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168" fontId="14" fillId="0" borderId="0" xfId="5" applyNumberFormat="1" applyFont="1" applyFill="1" applyBorder="1" applyAlignment="1">
      <alignment horizontal="center" vertical="center"/>
    </xf>
    <xf numFmtId="0" fontId="0" fillId="0" borderId="0" xfId="0" applyFont="1" applyFill="1" applyBorder="1" applyAlignment="1">
      <alignment vertical="center"/>
    </xf>
    <xf numFmtId="0" fontId="0" fillId="0" borderId="4" xfId="0" applyFont="1" applyFill="1" applyBorder="1" applyAlignment="1">
      <alignment horizontal="left" vertical="center" indent="1"/>
    </xf>
    <xf numFmtId="0" fontId="0" fillId="0" borderId="0" xfId="0" applyFont="1" applyFill="1" applyAlignment="1">
      <alignment horizontal="center" vertical="center"/>
    </xf>
    <xf numFmtId="170" fontId="14" fillId="6" borderId="4" xfId="5" applyNumberFormat="1" applyFont="1" applyFill="1" applyBorder="1" applyAlignment="1">
      <alignment horizontal="center" vertical="center"/>
    </xf>
    <xf numFmtId="0" fontId="19" fillId="0" borderId="0" xfId="0" applyFont="1" applyAlignment="1">
      <alignment vertical="center"/>
    </xf>
    <xf numFmtId="0" fontId="18" fillId="7" borderId="5" xfId="0" applyFont="1" applyFill="1" applyBorder="1" applyAlignment="1">
      <alignment horizontal="left" vertical="center" indent="1"/>
    </xf>
    <xf numFmtId="0" fontId="20" fillId="7" borderId="6" xfId="0" applyFont="1" applyFill="1" applyBorder="1" applyAlignment="1">
      <alignment horizontal="left" vertical="center" indent="1"/>
    </xf>
    <xf numFmtId="0" fontId="19" fillId="0" borderId="0" xfId="0" applyFont="1" applyFill="1" applyAlignment="1">
      <alignment horizontal="center" vertical="center"/>
    </xf>
    <xf numFmtId="170" fontId="20" fillId="7" borderId="4" xfId="2" applyNumberFormat="1" applyFont="1" applyFill="1" applyBorder="1" applyAlignment="1">
      <alignment horizontal="center" vertical="center"/>
    </xf>
    <xf numFmtId="170" fontId="16" fillId="2" borderId="4" xfId="5" applyNumberFormat="1" applyFont="1" applyFill="1" applyBorder="1" applyAlignment="1">
      <alignment horizontal="center" vertical="center"/>
    </xf>
    <xf numFmtId="0" fontId="25" fillId="0" borderId="0" xfId="0" applyFont="1" applyAlignment="1">
      <alignment horizontal="center" vertical="center"/>
    </xf>
    <xf numFmtId="0" fontId="26" fillId="0" borderId="0" xfId="0" applyFont="1" applyAlignment="1">
      <alignment vertical="center"/>
    </xf>
    <xf numFmtId="0" fontId="27" fillId="7" borderId="1" xfId="0" applyFont="1" applyFill="1" applyBorder="1" applyAlignment="1">
      <alignment horizontal="left" vertical="center" wrapText="1" indent="1"/>
    </xf>
    <xf numFmtId="0" fontId="26" fillId="7" borderId="2" xfId="0" applyFont="1" applyFill="1" applyBorder="1" applyAlignment="1">
      <alignment horizontal="left" vertical="center" wrapText="1" indent="1"/>
    </xf>
    <xf numFmtId="0" fontId="26" fillId="7" borderId="2" xfId="0" applyFont="1" applyFill="1" applyBorder="1" applyAlignment="1">
      <alignment horizontal="left" vertical="center" indent="1"/>
    </xf>
    <xf numFmtId="0" fontId="14" fillId="2" borderId="2" xfId="4" applyFont="1" applyFill="1" applyBorder="1" applyAlignment="1">
      <alignment horizontal="left" vertical="center" indent="1"/>
    </xf>
    <xf numFmtId="0" fontId="14" fillId="2" borderId="3" xfId="4" applyFont="1" applyFill="1" applyBorder="1" applyAlignment="1">
      <alignment horizontal="left" vertical="center" indent="1"/>
    </xf>
    <xf numFmtId="0" fontId="0" fillId="10" borderId="4" xfId="0" applyFont="1" applyFill="1" applyBorder="1" applyAlignment="1">
      <alignment horizontal="center" vertical="center"/>
    </xf>
    <xf numFmtId="0" fontId="0" fillId="0" borderId="7" xfId="0" applyFill="1" applyBorder="1" applyAlignment="1">
      <alignment horizontal="left" vertical="center" indent="1"/>
    </xf>
    <xf numFmtId="0" fontId="0" fillId="10" borderId="7" xfId="0" applyFont="1" applyFill="1" applyBorder="1" applyAlignment="1">
      <alignment horizontal="center" vertical="center"/>
    </xf>
    <xf numFmtId="43" fontId="1" fillId="8" borderId="4" xfId="2" applyNumberFormat="1" applyFont="1" applyFill="1" applyBorder="1" applyAlignment="1">
      <alignment horizontal="center" vertical="center"/>
    </xf>
    <xf numFmtId="43" fontId="14" fillId="6" borderId="4" xfId="5" applyNumberFormat="1" applyFont="1" applyFill="1" applyBorder="1" applyAlignment="1">
      <alignment horizontal="center" vertical="center"/>
    </xf>
    <xf numFmtId="0" fontId="24" fillId="7" borderId="1" xfId="0" applyFont="1" applyFill="1" applyBorder="1" applyAlignment="1">
      <alignment horizontal="left" vertical="center" indent="1"/>
    </xf>
    <xf numFmtId="0" fontId="20" fillId="7" borderId="3" xfId="0" applyFont="1" applyFill="1" applyBorder="1" applyAlignment="1">
      <alignment horizontal="left" vertical="center" indent="1"/>
    </xf>
    <xf numFmtId="0" fontId="0" fillId="0" borderId="1" xfId="0" applyFill="1" applyBorder="1" applyAlignment="1">
      <alignment horizontal="left" vertical="center" indent="1"/>
    </xf>
    <xf numFmtId="0" fontId="0" fillId="0" borderId="3" xfId="0" applyBorder="1" applyAlignment="1">
      <alignment horizontal="left" vertical="center" indent="1"/>
    </xf>
    <xf numFmtId="0" fontId="0" fillId="8" borderId="0" xfId="0" applyFill="1"/>
    <xf numFmtId="0" fontId="18" fillId="7" borderId="1" xfId="0" applyFont="1" applyFill="1" applyBorder="1" applyAlignment="1">
      <alignment horizontal="left" vertical="center" indent="1"/>
    </xf>
    <xf numFmtId="0" fontId="19" fillId="0" borderId="4" xfId="0" applyFont="1" applyFill="1" applyBorder="1" applyAlignment="1">
      <alignment horizontal="center" vertical="center"/>
    </xf>
    <xf numFmtId="170" fontId="1" fillId="0" borderId="4" xfId="2" applyNumberFormat="1" applyFont="1" applyFill="1" applyBorder="1" applyAlignment="1">
      <alignment horizontal="center" vertical="center"/>
    </xf>
    <xf numFmtId="170" fontId="14" fillId="0" borderId="4" xfId="5" applyNumberFormat="1" applyFont="1" applyFill="1" applyBorder="1" applyAlignment="1">
      <alignment horizontal="center" vertical="center"/>
    </xf>
    <xf numFmtId="0" fontId="18" fillId="7" borderId="4" xfId="0" applyFont="1" applyFill="1" applyBorder="1" applyAlignment="1">
      <alignment horizontal="left" vertical="center" indent="1"/>
    </xf>
    <xf numFmtId="0" fontId="20" fillId="7" borderId="4" xfId="0" applyFont="1" applyFill="1" applyBorder="1" applyAlignment="1">
      <alignment horizontal="left" vertical="center" indent="1"/>
    </xf>
    <xf numFmtId="0" fontId="19" fillId="0" borderId="0" xfId="0" applyFont="1" applyFill="1" applyBorder="1" applyAlignment="1">
      <alignment horizontal="center" vertical="center"/>
    </xf>
    <xf numFmtId="0" fontId="0" fillId="0" borderId="0" xfId="0" applyFill="1" applyBorder="1" applyAlignment="1">
      <alignment vertical="center"/>
    </xf>
    <xf numFmtId="0" fontId="26" fillId="0" borderId="0" xfId="3" applyFont="1" applyAlignment="1">
      <alignment horizontal="center" vertical="center"/>
    </xf>
    <xf numFmtId="0" fontId="1" fillId="0" borderId="0" xfId="3"/>
    <xf numFmtId="0" fontId="23" fillId="0" borderId="0" xfId="0" applyFont="1" applyAlignment="1">
      <alignment horizontal="center" vertical="center" wrapText="1"/>
    </xf>
    <xf numFmtId="0" fontId="23" fillId="0" borderId="0" xfId="0" applyFont="1" applyAlignment="1">
      <alignment vertical="center" wrapText="1"/>
    </xf>
    <xf numFmtId="0" fontId="24" fillId="7" borderId="1" xfId="0" applyFont="1" applyFill="1" applyBorder="1" applyAlignment="1">
      <alignment horizontal="left" vertical="center" wrapText="1" indent="1"/>
    </xf>
    <xf numFmtId="0" fontId="24" fillId="7" borderId="3" xfId="0" applyFont="1" applyFill="1" applyBorder="1" applyAlignment="1">
      <alignment horizontal="center" vertical="center" wrapText="1"/>
    </xf>
    <xf numFmtId="0" fontId="28" fillId="0" borderId="0" xfId="0" applyFont="1" applyBorder="1" applyAlignment="1">
      <alignment horizontal="center" vertical="center"/>
    </xf>
    <xf numFmtId="0" fontId="23" fillId="0" borderId="0" xfId="3" applyFont="1" applyAlignment="1">
      <alignment horizontal="center" vertical="center" wrapText="1"/>
    </xf>
    <xf numFmtId="0" fontId="21" fillId="0" borderId="0" xfId="3" applyFont="1" applyAlignment="1">
      <alignment horizontal="center" vertical="center"/>
    </xf>
    <xf numFmtId="168" fontId="1" fillId="0" borderId="4" xfId="2" applyNumberFormat="1" applyFont="1" applyFill="1" applyBorder="1" applyAlignment="1">
      <alignment horizontal="center" vertical="center"/>
    </xf>
    <xf numFmtId="168" fontId="14" fillId="0" borderId="4" xfId="5" applyNumberFormat="1" applyFont="1" applyFill="1" applyBorder="1" applyAlignment="1">
      <alignment horizontal="center" vertical="center"/>
    </xf>
    <xf numFmtId="0" fontId="0" fillId="0" borderId="0" xfId="0" applyAlignment="1">
      <alignment horizontal="center" vertical="center"/>
    </xf>
    <xf numFmtId="0" fontId="25" fillId="0" borderId="0" xfId="0" applyFont="1" applyAlignment="1">
      <alignment vertical="center"/>
    </xf>
    <xf numFmtId="0" fontId="0" fillId="9" borderId="1" xfId="0" applyFill="1"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168" fontId="1" fillId="9" borderId="4" xfId="2" applyNumberFormat="1" applyFont="1" applyFill="1" applyBorder="1" applyAlignment="1" applyProtection="1">
      <alignment horizontal="center" vertical="center"/>
      <protection locked="0"/>
    </xf>
    <xf numFmtId="168" fontId="14" fillId="4" borderId="4" xfId="5" applyNumberFormat="1" applyFont="1" applyFill="1" applyBorder="1" applyAlignment="1" applyProtection="1">
      <alignment horizontal="center" vertical="center"/>
      <protection locked="0"/>
    </xf>
    <xf numFmtId="0" fontId="0" fillId="9" borderId="1" xfId="0" applyFill="1" applyBorder="1" applyAlignment="1" applyProtection="1">
      <alignment horizontal="left" vertical="center"/>
      <protection locked="0"/>
    </xf>
    <xf numFmtId="0" fontId="0" fillId="0" borderId="3" xfId="0" applyBorder="1" applyAlignment="1" applyProtection="1">
      <alignment vertical="center"/>
      <protection locked="0"/>
    </xf>
    <xf numFmtId="171" fontId="1" fillId="0" borderId="4" xfId="2" applyNumberFormat="1" applyFont="1" applyFill="1" applyBorder="1" applyAlignment="1">
      <alignment horizontal="center" vertical="center"/>
    </xf>
    <xf numFmtId="44" fontId="21" fillId="8" borderId="4" xfId="2" applyNumberFormat="1" applyFont="1" applyFill="1" applyBorder="1" applyAlignment="1">
      <alignment horizontal="center" vertical="center"/>
    </xf>
    <xf numFmtId="10" fontId="21" fillId="8" borderId="4" xfId="2" applyNumberFormat="1" applyFont="1" applyFill="1" applyBorder="1" applyAlignment="1">
      <alignment horizontal="center" vertical="center"/>
    </xf>
    <xf numFmtId="168" fontId="14" fillId="4" borderId="4" xfId="2" applyNumberFormat="1" applyFont="1" applyFill="1" applyBorder="1" applyAlignment="1" applyProtection="1">
      <alignment horizontal="left" vertical="center" wrapText="1"/>
      <protection locked="0"/>
    </xf>
    <xf numFmtId="164" fontId="14" fillId="0" borderId="4" xfId="0" applyNumberFormat="1" applyFont="1" applyFill="1" applyBorder="1" applyAlignment="1">
      <alignment horizontal="center" vertical="center"/>
    </xf>
    <xf numFmtId="17" fontId="9" fillId="2" borderId="0" xfId="0" applyNumberFormat="1" applyFont="1" applyFill="1" applyBorder="1" applyAlignment="1">
      <alignment horizontal="center" vertical="center" wrapText="1"/>
    </xf>
  </cellXfs>
  <cellStyles count="6">
    <cellStyle name="Normal" xfId="0" builtinId="0"/>
    <cellStyle name="Normal 125" xfId="3"/>
    <cellStyle name="Normal 147" xfId="4"/>
    <cellStyle name="Percent" xfId="1" builtinId="5"/>
    <cellStyle name="Percent 14" xfId="2"/>
    <cellStyle name="Percent 14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15</xdr:col>
      <xdr:colOff>304800</xdr:colOff>
      <xdr:row>28</xdr:row>
      <xdr:rowOff>94903</xdr:rowOff>
    </xdr:to>
    <xdr:sp macro="" textlink="">
      <xdr:nvSpPr>
        <xdr:cNvPr id="2" name="Content Placeholder 2"/>
        <xdr:cNvSpPr>
          <a:spLocks noGrp="1"/>
        </xdr:cNvSpPr>
      </xdr:nvSpPr>
      <xdr:spPr>
        <a:xfrm>
          <a:off x="1219200" y="571500"/>
          <a:ext cx="8229600" cy="4857403"/>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RPI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B9" sqref="B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6"/>
  <sheetViews>
    <sheetView showGridLines="0" workbookViewId="0">
      <pane xSplit="6" ySplit="7" topLeftCell="G110" activePane="bottomRight" state="frozen"/>
      <selection pane="topRight" activeCell="G1" sqref="G1"/>
      <selection pane="bottomLeft" activeCell="A8" sqref="A8"/>
      <selection pane="bottomRight" activeCell="I125" sqref="I125:K125"/>
    </sheetView>
  </sheetViews>
  <sheetFormatPr defaultRowHeight="15" x14ac:dyDescent="0.25"/>
  <cols>
    <col min="1" max="1" width="2.7109375" style="1" customWidth="1"/>
    <col min="2" max="2" width="9.140625" style="2" bestFit="1" customWidth="1"/>
    <col min="3" max="3" width="2.7109375" style="3" customWidth="1"/>
    <col min="4" max="4" width="75.7109375" style="4" customWidth="1"/>
    <col min="5" max="5" width="12.7109375" style="1" customWidth="1"/>
    <col min="6" max="6" width="2.7109375" style="1" customWidth="1"/>
    <col min="7" max="7" width="11.85546875" style="1" customWidth="1"/>
    <col min="8" max="11" width="10.5703125" style="34" bestFit="1" customWidth="1"/>
    <col min="12" max="12" width="3.140625" customWidth="1"/>
    <col min="13" max="13" width="59" customWidth="1"/>
  </cols>
  <sheetData>
    <row r="1" spans="1:13" x14ac:dyDescent="0.25">
      <c r="H1" s="5"/>
      <c r="I1" s="5"/>
      <c r="J1" s="5"/>
      <c r="K1" s="5"/>
    </row>
    <row r="2" spans="1:13" ht="18.75" x14ac:dyDescent="0.25">
      <c r="D2" s="6" t="s">
        <v>0</v>
      </c>
      <c r="E2" s="7"/>
      <c r="F2" s="8"/>
      <c r="G2" s="8"/>
      <c r="H2" s="8"/>
      <c r="I2" s="8"/>
      <c r="J2" s="8"/>
      <c r="K2" s="8"/>
    </row>
    <row r="3" spans="1:13" x14ac:dyDescent="0.25">
      <c r="H3" s="5"/>
      <c r="I3" s="5"/>
      <c r="J3" s="5"/>
      <c r="K3" s="5"/>
    </row>
    <row r="4" spans="1:13" ht="21.75" customHeight="1" x14ac:dyDescent="0.25">
      <c r="A4" s="10"/>
      <c r="B4" s="10"/>
      <c r="C4" s="11"/>
      <c r="D4" s="12" t="s">
        <v>1</v>
      </c>
      <c r="E4" s="13"/>
      <c r="G4" s="205" t="s">
        <v>159</v>
      </c>
      <c r="H4" s="205"/>
      <c r="I4" s="205"/>
      <c r="J4" s="205"/>
      <c r="K4" s="205"/>
    </row>
    <row r="5" spans="1:13" x14ac:dyDescent="0.25">
      <c r="H5" s="5"/>
      <c r="I5" s="5"/>
      <c r="J5" s="5"/>
      <c r="K5" s="5"/>
    </row>
    <row r="6" spans="1:13" ht="31.5" x14ac:dyDescent="0.25">
      <c r="A6" s="14"/>
      <c r="B6" s="14"/>
      <c r="C6" s="15"/>
      <c r="D6" s="16" t="s">
        <v>2</v>
      </c>
      <c r="E6" s="17" t="s">
        <v>3</v>
      </c>
      <c r="F6" s="18"/>
      <c r="G6" s="19" t="s">
        <v>4</v>
      </c>
      <c r="H6" s="19" t="s">
        <v>5</v>
      </c>
      <c r="I6" s="19" t="s">
        <v>6</v>
      </c>
      <c r="J6" s="19" t="s">
        <v>7</v>
      </c>
      <c r="K6" s="19" t="s">
        <v>8</v>
      </c>
      <c r="M6" s="19" t="s">
        <v>150</v>
      </c>
    </row>
    <row r="7" spans="1:13" x14ac:dyDescent="0.25">
      <c r="G7" s="5"/>
      <c r="H7" s="5"/>
      <c r="I7" s="5"/>
      <c r="J7" s="5"/>
      <c r="K7" s="5"/>
      <c r="M7" s="5"/>
    </row>
    <row r="8" spans="1:13" ht="18.75" x14ac:dyDescent="0.25">
      <c r="A8" s="20"/>
      <c r="B8" s="21" t="s">
        <v>9</v>
      </c>
      <c r="C8" s="22"/>
      <c r="D8" s="6" t="s">
        <v>10</v>
      </c>
      <c r="E8" s="7"/>
      <c r="F8" s="8"/>
      <c r="G8" s="8"/>
      <c r="H8" s="8"/>
      <c r="I8" s="8"/>
      <c r="J8" s="8"/>
      <c r="K8" s="8"/>
      <c r="M8" s="27"/>
    </row>
    <row r="9" spans="1:13" x14ac:dyDescent="0.25">
      <c r="G9" s="5"/>
      <c r="H9" s="5"/>
      <c r="I9" s="5"/>
      <c r="J9" s="5"/>
      <c r="K9" s="5"/>
      <c r="M9" s="5"/>
    </row>
    <row r="10" spans="1:13" x14ac:dyDescent="0.25">
      <c r="B10" s="23">
        <v>1</v>
      </c>
      <c r="D10" s="24" t="s">
        <v>11</v>
      </c>
      <c r="E10" s="25" t="s">
        <v>12</v>
      </c>
      <c r="F10" s="26"/>
      <c r="G10" s="27">
        <v>1.2709221785217553</v>
      </c>
      <c r="H10" s="27">
        <v>1.3140242166788827</v>
      </c>
      <c r="I10" s="27">
        <v>1.3557926484260836</v>
      </c>
      <c r="J10" s="27">
        <v>1.399854345540664</v>
      </c>
      <c r="K10" s="27">
        <v>1.4418499759068839</v>
      </c>
      <c r="M10" s="204" t="s">
        <v>161</v>
      </c>
    </row>
    <row r="11" spans="1:13" x14ac:dyDescent="0.25">
      <c r="A11" s="26"/>
      <c r="B11" s="23">
        <v>2</v>
      </c>
      <c r="C11" s="28"/>
      <c r="D11" s="24" t="s">
        <v>13</v>
      </c>
      <c r="E11" s="25" t="s">
        <v>14</v>
      </c>
      <c r="F11" s="26"/>
      <c r="G11" s="29">
        <v>3.4000000000000002E-2</v>
      </c>
      <c r="H11" s="29">
        <v>3.4000000000000002E-2</v>
      </c>
      <c r="I11" s="30"/>
      <c r="J11" s="30"/>
      <c r="K11" s="30"/>
      <c r="M11" s="30"/>
    </row>
    <row r="12" spans="1:13" x14ac:dyDescent="0.25">
      <c r="A12" s="26"/>
      <c r="B12" s="23">
        <v>3</v>
      </c>
      <c r="C12" s="28"/>
      <c r="D12" s="24" t="s">
        <v>15</v>
      </c>
      <c r="E12" s="31"/>
      <c r="F12" s="26"/>
      <c r="G12" s="29">
        <v>3.603886461349548E-2</v>
      </c>
      <c r="H12" s="29">
        <v>3.3999935164676254E-2</v>
      </c>
      <c r="I12" s="29">
        <v>3.0999791810582211E-2</v>
      </c>
      <c r="J12" s="29">
        <v>3.2000210471504031E-2</v>
      </c>
      <c r="K12" s="29">
        <v>0.03</v>
      </c>
      <c r="M12" s="204" t="s">
        <v>161</v>
      </c>
    </row>
    <row r="13" spans="1:13" x14ac:dyDescent="0.25">
      <c r="A13" s="26"/>
      <c r="B13" s="23">
        <v>4</v>
      </c>
      <c r="C13" s="28"/>
      <c r="D13" s="24" t="s">
        <v>16</v>
      </c>
      <c r="E13" s="31"/>
      <c r="F13" s="26"/>
      <c r="G13" s="32">
        <v>2.038864613495478E-3</v>
      </c>
      <c r="H13" s="32">
        <v>-6.4835323748679841E-8</v>
      </c>
      <c r="I13" s="32">
        <v>0</v>
      </c>
      <c r="J13" s="32">
        <v>0</v>
      </c>
      <c r="K13" s="32">
        <v>0</v>
      </c>
      <c r="M13" s="32"/>
    </row>
    <row r="14" spans="1:13" x14ac:dyDescent="0.25">
      <c r="G14" s="33"/>
      <c r="H14" s="33"/>
      <c r="I14" s="33"/>
      <c r="J14" s="33"/>
      <c r="K14" s="33"/>
      <c r="M14" s="33"/>
    </row>
    <row r="15" spans="1:13" x14ac:dyDescent="0.25">
      <c r="B15" s="23">
        <v>5</v>
      </c>
      <c r="D15" s="35" t="s">
        <v>17</v>
      </c>
      <c r="E15" s="36" t="s">
        <v>18</v>
      </c>
      <c r="G15" s="37">
        <v>347.3</v>
      </c>
      <c r="H15" s="37">
        <v>343.6</v>
      </c>
      <c r="I15" s="37">
        <v>343</v>
      </c>
      <c r="J15" s="37">
        <v>340.8</v>
      </c>
      <c r="K15" s="37">
        <v>321.33999999999997</v>
      </c>
      <c r="M15" s="37" t="s">
        <v>162</v>
      </c>
    </row>
    <row r="16" spans="1:13" x14ac:dyDescent="0.25">
      <c r="B16" s="23">
        <v>6</v>
      </c>
      <c r="D16" s="35" t="s">
        <v>19</v>
      </c>
      <c r="E16" s="36" t="s">
        <v>20</v>
      </c>
      <c r="G16" s="37">
        <v>-17.2</v>
      </c>
      <c r="H16" s="37">
        <v>-12.205267307328995</v>
      </c>
      <c r="I16" s="37">
        <v>-15.940093623653411</v>
      </c>
      <c r="J16" s="37">
        <v>-23.333110895591233</v>
      </c>
      <c r="K16" s="37">
        <v>-29.291614963050108</v>
      </c>
      <c r="M16" s="37" t="s">
        <v>158</v>
      </c>
    </row>
    <row r="17" spans="1:13" x14ac:dyDescent="0.25">
      <c r="B17" s="23">
        <v>7</v>
      </c>
      <c r="D17" s="35" t="s">
        <v>21</v>
      </c>
      <c r="E17" s="36" t="s">
        <v>22</v>
      </c>
      <c r="G17" s="37">
        <v>-6.9927600404251242</v>
      </c>
      <c r="H17" s="37">
        <v>-1.2775416245193723</v>
      </c>
      <c r="I17" s="37">
        <v>0.39604289580769325</v>
      </c>
      <c r="J17" s="37">
        <v>0.44135926375381496</v>
      </c>
      <c r="K17" s="37">
        <v>0.1774291886978783</v>
      </c>
      <c r="M17" s="37"/>
    </row>
    <row r="18" spans="1:13" x14ac:dyDescent="0.25">
      <c r="A18" s="26"/>
      <c r="B18" s="23">
        <v>8</v>
      </c>
      <c r="D18" s="35" t="s">
        <v>23</v>
      </c>
      <c r="E18" s="38"/>
      <c r="G18" s="37">
        <v>87.536917345999569</v>
      </c>
      <c r="H18" s="37">
        <v>103.66479233740938</v>
      </c>
      <c r="I18" s="37">
        <v>116.50641943441705</v>
      </c>
      <c r="J18" s="37">
        <v>127.11699459323053</v>
      </c>
      <c r="K18" s="37">
        <v>129.11996897497198</v>
      </c>
      <c r="M18" s="37"/>
    </row>
    <row r="19" spans="1:13" ht="15.75" x14ac:dyDescent="0.25">
      <c r="A19" s="39"/>
      <c r="B19" s="23">
        <v>9</v>
      </c>
      <c r="C19" s="40"/>
      <c r="D19" s="41" t="s">
        <v>24</v>
      </c>
      <c r="E19" s="42" t="s">
        <v>25</v>
      </c>
      <c r="F19" s="39"/>
      <c r="G19" s="43">
        <v>410.64415730557448</v>
      </c>
      <c r="H19" s="43">
        <v>433.78198340556105</v>
      </c>
      <c r="I19" s="43">
        <v>443.96236870657134</v>
      </c>
      <c r="J19" s="43">
        <v>445.02524296139313</v>
      </c>
      <c r="K19" s="43">
        <v>421.34578320061973</v>
      </c>
      <c r="M19" s="43"/>
    </row>
    <row r="20" spans="1:13" x14ac:dyDescent="0.25">
      <c r="G20" s="33"/>
      <c r="H20" s="33"/>
      <c r="I20" s="33"/>
      <c r="J20" s="33"/>
      <c r="K20" s="33"/>
      <c r="M20" s="33"/>
    </row>
    <row r="21" spans="1:13" x14ac:dyDescent="0.25">
      <c r="B21" s="23">
        <v>10</v>
      </c>
      <c r="D21" s="35" t="s">
        <v>26</v>
      </c>
      <c r="E21" s="36" t="s">
        <v>27</v>
      </c>
      <c r="G21" s="37">
        <v>5.7572131000075036E-2</v>
      </c>
      <c r="H21" s="37">
        <v>-0.35136362302572804</v>
      </c>
      <c r="I21" s="37">
        <v>11.328959282168549</v>
      </c>
      <c r="J21" s="37">
        <v>12.016499540569111</v>
      </c>
      <c r="K21" s="37">
        <v>12.276415710784827</v>
      </c>
      <c r="M21" s="37" t="s">
        <v>149</v>
      </c>
    </row>
    <row r="22" spans="1:13" x14ac:dyDescent="0.25">
      <c r="B22" s="23">
        <v>11</v>
      </c>
      <c r="D22" s="35" t="s">
        <v>28</v>
      </c>
      <c r="E22" s="36" t="s">
        <v>29</v>
      </c>
      <c r="G22" s="37">
        <v>0.50224819329938053</v>
      </c>
      <c r="H22" s="37">
        <v>0.2130544795007599</v>
      </c>
      <c r="I22" s="37">
        <v>0.60494058440894272</v>
      </c>
      <c r="J22" s="37">
        <v>0.60870628757232159</v>
      </c>
      <c r="K22" s="37">
        <v>0.62165407524808303</v>
      </c>
      <c r="M22" s="37"/>
    </row>
    <row r="23" spans="1:13" x14ac:dyDescent="0.25">
      <c r="B23" s="23">
        <v>12</v>
      </c>
      <c r="D23" s="35" t="s">
        <v>30</v>
      </c>
      <c r="E23" s="36" t="s">
        <v>31</v>
      </c>
      <c r="G23" s="37">
        <v>2.1997881385358555</v>
      </c>
      <c r="H23" s="37">
        <v>2.1372258276623564</v>
      </c>
      <c r="I23" s="37">
        <v>2.1631795861047718</v>
      </c>
      <c r="J23" s="37">
        <v>1.9348496923131007</v>
      </c>
      <c r="K23" s="37">
        <v>1.9902915935794536</v>
      </c>
      <c r="M23" s="37"/>
    </row>
    <row r="24" spans="1:13" ht="60" x14ac:dyDescent="0.25">
      <c r="B24" s="23">
        <v>13</v>
      </c>
      <c r="D24" s="44" t="s">
        <v>32</v>
      </c>
      <c r="E24" s="45" t="s">
        <v>33</v>
      </c>
      <c r="G24" s="37">
        <v>0</v>
      </c>
      <c r="H24" s="37">
        <v>0.72430700000000003</v>
      </c>
      <c r="I24" s="37">
        <v>0</v>
      </c>
      <c r="J24" s="37">
        <v>0</v>
      </c>
      <c r="K24" s="37">
        <v>0</v>
      </c>
      <c r="M24" s="83" t="s">
        <v>160</v>
      </c>
    </row>
    <row r="25" spans="1:13" ht="15.75" x14ac:dyDescent="0.25">
      <c r="A25" s="39"/>
      <c r="B25" s="23">
        <v>14</v>
      </c>
      <c r="C25" s="40"/>
      <c r="D25" s="41" t="s">
        <v>34</v>
      </c>
      <c r="E25" s="42" t="s">
        <v>35</v>
      </c>
      <c r="F25" s="39"/>
      <c r="G25" s="43">
        <v>2.759608462835311</v>
      </c>
      <c r="H25" s="43">
        <v>2.7232236841373885</v>
      </c>
      <c r="I25" s="43">
        <v>14.097079452682264</v>
      </c>
      <c r="J25" s="43">
        <v>14.560055520454533</v>
      </c>
      <c r="K25" s="43">
        <v>14.888361379612363</v>
      </c>
      <c r="M25" s="43"/>
    </row>
    <row r="26" spans="1:13" x14ac:dyDescent="0.25">
      <c r="G26" s="33"/>
      <c r="H26" s="33"/>
      <c r="I26" s="33"/>
      <c r="J26" s="33"/>
      <c r="K26" s="33"/>
      <c r="M26" s="33"/>
    </row>
    <row r="27" spans="1:13" x14ac:dyDescent="0.25">
      <c r="B27" s="23">
        <v>15</v>
      </c>
      <c r="D27" s="35" t="s">
        <v>36</v>
      </c>
      <c r="E27" s="36" t="s">
        <v>37</v>
      </c>
      <c r="G27" s="46">
        <v>0.74277651103616904</v>
      </c>
      <c r="H27" s="46">
        <v>0.61562994120915038</v>
      </c>
      <c r="I27" s="46">
        <v>1.2654191199274942</v>
      </c>
      <c r="J27" s="46">
        <v>1.3091902985909218</v>
      </c>
      <c r="K27" s="46">
        <v>2.1280874771194251</v>
      </c>
      <c r="M27" s="46"/>
    </row>
    <row r="28" spans="1:13" ht="30" x14ac:dyDescent="0.25">
      <c r="B28" s="23">
        <v>16</v>
      </c>
      <c r="D28" s="35" t="s">
        <v>38</v>
      </c>
      <c r="E28" s="38"/>
      <c r="G28" s="37">
        <v>-5.1787488321818618</v>
      </c>
      <c r="H28" s="37">
        <v>4.6564746589324848</v>
      </c>
      <c r="I28" s="37">
        <v>13.627776962890056</v>
      </c>
      <c r="J28" s="37">
        <v>-7.707754126799097</v>
      </c>
      <c r="K28" s="37">
        <v>-4.0904442032574106</v>
      </c>
      <c r="M28" s="84" t="s">
        <v>151</v>
      </c>
    </row>
    <row r="29" spans="1:13" ht="15.75" x14ac:dyDescent="0.25">
      <c r="A29" s="39"/>
      <c r="B29" s="23">
        <v>17</v>
      </c>
      <c r="C29" s="40"/>
      <c r="D29" s="41" t="s">
        <v>39</v>
      </c>
      <c r="E29" s="42" t="s">
        <v>40</v>
      </c>
      <c r="F29" s="39"/>
      <c r="G29" s="43">
        <v>-4.4359723211456927</v>
      </c>
      <c r="H29" s="43">
        <v>5.2721046001416347</v>
      </c>
      <c r="I29" s="43">
        <v>14.89319608281755</v>
      </c>
      <c r="J29" s="43">
        <v>-6.3985638282081752</v>
      </c>
      <c r="K29" s="43">
        <v>-1.9623567261379855</v>
      </c>
      <c r="M29" s="43"/>
    </row>
    <row r="30" spans="1:13" x14ac:dyDescent="0.25">
      <c r="G30" s="33"/>
      <c r="H30" s="33"/>
      <c r="I30" s="33"/>
      <c r="J30" s="33"/>
      <c r="K30" s="33"/>
      <c r="M30" s="33"/>
    </row>
    <row r="31" spans="1:13" ht="30" x14ac:dyDescent="0.25">
      <c r="B31" s="23">
        <v>18</v>
      </c>
      <c r="D31" s="35" t="s">
        <v>41</v>
      </c>
      <c r="E31" s="36" t="s">
        <v>42</v>
      </c>
      <c r="G31" s="46">
        <v>0.45324746245528064</v>
      </c>
      <c r="H31" s="46">
        <v>0.37194753639540284</v>
      </c>
      <c r="I31" s="46">
        <v>0.585943361188769</v>
      </c>
      <c r="J31" s="46">
        <v>0.56864826109212485</v>
      </c>
      <c r="K31" s="46">
        <v>0.49661074920133924</v>
      </c>
      <c r="M31" s="84" t="s">
        <v>152</v>
      </c>
    </row>
    <row r="32" spans="1:13" ht="30" x14ac:dyDescent="0.25">
      <c r="B32" s="23">
        <v>19</v>
      </c>
      <c r="D32" s="35" t="s">
        <v>43</v>
      </c>
      <c r="E32" s="36" t="s">
        <v>44</v>
      </c>
      <c r="G32" s="37">
        <v>-6.1595866516116917</v>
      </c>
      <c r="H32" s="37">
        <v>-6.1266851177735306</v>
      </c>
      <c r="I32" s="37">
        <v>-5.7053568296419614</v>
      </c>
      <c r="J32" s="37">
        <v>-5.6261237003892246</v>
      </c>
      <c r="K32" s="37">
        <v>-6.0763334928904742</v>
      </c>
      <c r="M32" s="83" t="s">
        <v>153</v>
      </c>
    </row>
    <row r="33" spans="1:13" ht="15.75" x14ac:dyDescent="0.25">
      <c r="A33" s="39"/>
      <c r="B33" s="23">
        <v>20</v>
      </c>
      <c r="C33" s="40"/>
      <c r="D33" s="41" t="s">
        <v>45</v>
      </c>
      <c r="E33" s="42" t="s">
        <v>46</v>
      </c>
      <c r="F33" s="39"/>
      <c r="G33" s="43">
        <v>-5.7063391891564113</v>
      </c>
      <c r="H33" s="43">
        <v>-5.7547375813781274</v>
      </c>
      <c r="I33" s="43">
        <v>-5.1194134684531925</v>
      </c>
      <c r="J33" s="43">
        <v>-5.0574754392971002</v>
      </c>
      <c r="K33" s="43">
        <v>-5.5797227436891346</v>
      </c>
      <c r="M33" s="43"/>
    </row>
    <row r="34" spans="1:13" x14ac:dyDescent="0.25">
      <c r="G34" s="33"/>
      <c r="H34" s="33"/>
      <c r="I34" s="33"/>
      <c r="J34" s="33"/>
      <c r="K34" s="33"/>
      <c r="M34" s="33"/>
    </row>
    <row r="35" spans="1:13" x14ac:dyDescent="0.25">
      <c r="B35" s="23">
        <v>21</v>
      </c>
      <c r="D35" s="35" t="s">
        <v>47</v>
      </c>
      <c r="E35" s="36" t="s">
        <v>48</v>
      </c>
      <c r="G35" s="46">
        <v>2.455983731739829</v>
      </c>
      <c r="H35" s="46">
        <v>2.8552613010588299</v>
      </c>
      <c r="I35" s="46">
        <v>2.9454055031178816</v>
      </c>
      <c r="J35" s="46">
        <v>3.1288046199967923</v>
      </c>
      <c r="K35" s="46">
        <v>3.2128376423331098</v>
      </c>
      <c r="M35" s="46"/>
    </row>
    <row r="36" spans="1:13" x14ac:dyDescent="0.25">
      <c r="B36" s="23">
        <v>22</v>
      </c>
      <c r="D36" s="35" t="s">
        <v>49</v>
      </c>
      <c r="E36" s="36" t="s">
        <v>50</v>
      </c>
      <c r="G36" s="46">
        <v>2.2741142592503509</v>
      </c>
      <c r="H36" s="46">
        <v>2.0588784553095172</v>
      </c>
      <c r="I36" s="46">
        <v>2.760899413218171</v>
      </c>
      <c r="J36" s="46">
        <v>2.9380816268744274</v>
      </c>
      <c r="K36" s="46">
        <v>2.4458363373736187</v>
      </c>
      <c r="M36" s="46"/>
    </row>
    <row r="37" spans="1:13" x14ac:dyDescent="0.25">
      <c r="B37" s="23">
        <v>23</v>
      </c>
      <c r="D37" s="35" t="s">
        <v>51</v>
      </c>
      <c r="E37" s="36" t="s">
        <v>52</v>
      </c>
      <c r="G37" s="46">
        <v>0</v>
      </c>
      <c r="H37" s="46">
        <v>0</v>
      </c>
      <c r="I37" s="46">
        <v>1</v>
      </c>
      <c r="J37" s="46">
        <v>0</v>
      </c>
      <c r="K37" s="46">
        <v>0</v>
      </c>
      <c r="M37" s="46"/>
    </row>
    <row r="38" spans="1:13" x14ac:dyDescent="0.25">
      <c r="B38" s="23">
        <v>24</v>
      </c>
      <c r="D38" s="35" t="s">
        <v>53</v>
      </c>
      <c r="E38" s="36" t="s">
        <v>54</v>
      </c>
      <c r="G38" s="46">
        <v>1.6631088370875766</v>
      </c>
      <c r="H38" s="46">
        <v>1.7568170327925223</v>
      </c>
      <c r="I38" s="46">
        <v>1.7980475932616142</v>
      </c>
      <c r="J38" s="46">
        <v>1.8023522339936424</v>
      </c>
      <c r="K38" s="46">
        <v>1.8960560244027891</v>
      </c>
      <c r="M38" s="46"/>
    </row>
    <row r="39" spans="1:13" x14ac:dyDescent="0.25">
      <c r="B39" s="23">
        <v>25</v>
      </c>
      <c r="D39" s="35" t="s">
        <v>55</v>
      </c>
      <c r="E39" s="36" t="s">
        <v>56</v>
      </c>
      <c r="G39" s="46">
        <v>-6.421395103786292</v>
      </c>
      <c r="H39" s="46">
        <v>-13.386308872449028</v>
      </c>
      <c r="I39" s="46">
        <v>-2.802850387799273</v>
      </c>
      <c r="J39" s="46">
        <v>-0.83037973069789017</v>
      </c>
      <c r="K39" s="46">
        <v>0</v>
      </c>
      <c r="M39" s="46"/>
    </row>
    <row r="40" spans="1:13" x14ac:dyDescent="0.25">
      <c r="D40" s="3"/>
      <c r="E40" s="3"/>
      <c r="F40" s="3"/>
      <c r="G40" s="47"/>
      <c r="H40" s="47"/>
      <c r="I40" s="47"/>
      <c r="J40" s="47"/>
      <c r="K40" s="47"/>
      <c r="M40" s="47"/>
    </row>
    <row r="41" spans="1:13" ht="15.75" x14ac:dyDescent="0.25">
      <c r="A41" s="39"/>
      <c r="B41" s="23">
        <v>26</v>
      </c>
      <c r="C41" s="40"/>
      <c r="D41" s="41" t="s">
        <v>57</v>
      </c>
      <c r="E41" s="42" t="s">
        <v>58</v>
      </c>
      <c r="F41" s="39"/>
      <c r="G41" s="43">
        <v>403.23326598239913</v>
      </c>
      <c r="H41" s="43">
        <v>429.30722202517376</v>
      </c>
      <c r="I41" s="43">
        <v>473.53473289541631</v>
      </c>
      <c r="J41" s="43">
        <v>455.16811796450935</v>
      </c>
      <c r="K41" s="43">
        <v>436.2467951145145</v>
      </c>
      <c r="M41" s="43"/>
    </row>
    <row r="42" spans="1:13" x14ac:dyDescent="0.25">
      <c r="G42" s="33"/>
      <c r="H42" s="33"/>
      <c r="I42" s="33"/>
      <c r="J42" s="33"/>
      <c r="K42" s="33"/>
      <c r="M42" s="33"/>
    </row>
    <row r="43" spans="1:13" x14ac:dyDescent="0.25">
      <c r="B43" s="23">
        <v>27</v>
      </c>
      <c r="D43" s="35" t="s">
        <v>59</v>
      </c>
      <c r="E43" s="36" t="s">
        <v>60</v>
      </c>
      <c r="G43" s="37">
        <v>405.92673442951457</v>
      </c>
      <c r="H43" s="37">
        <v>430.10081328970995</v>
      </c>
      <c r="I43" s="37">
        <v>473.53473289541631</v>
      </c>
      <c r="J43" s="37">
        <v>455.16811796450935</v>
      </c>
      <c r="K43" s="37">
        <v>436.2467951145145</v>
      </c>
      <c r="M43" s="37"/>
    </row>
    <row r="44" spans="1:13" x14ac:dyDescent="0.25">
      <c r="B44" s="23">
        <v>28</v>
      </c>
      <c r="D44" s="35" t="s">
        <v>61</v>
      </c>
      <c r="E44" s="36" t="s">
        <v>62</v>
      </c>
      <c r="G44" s="37">
        <v>2.6934684471154355</v>
      </c>
      <c r="H44" s="37">
        <v>0.79359126453618956</v>
      </c>
      <c r="I44" s="37">
        <v>0</v>
      </c>
      <c r="J44" s="37">
        <v>0</v>
      </c>
      <c r="K44" s="37">
        <v>0</v>
      </c>
      <c r="M44" s="37"/>
    </row>
    <row r="45" spans="1:13" x14ac:dyDescent="0.25">
      <c r="A45" s="2"/>
      <c r="G45" s="48"/>
      <c r="H45" s="48"/>
      <c r="I45" s="48"/>
      <c r="J45" s="48"/>
      <c r="K45" s="48"/>
      <c r="M45" s="48"/>
    </row>
    <row r="46" spans="1:13" x14ac:dyDescent="0.25">
      <c r="A46" s="2"/>
      <c r="B46" s="23">
        <v>29</v>
      </c>
      <c r="D46" s="35" t="s">
        <v>63</v>
      </c>
      <c r="E46" s="35"/>
      <c r="G46" s="49">
        <v>1.0136306249891813E-2</v>
      </c>
      <c r="H46" s="49">
        <v>6.4662214758622438E-2</v>
      </c>
      <c r="I46" s="49">
        <v>0.10302065421030604</v>
      </c>
      <c r="J46" s="49">
        <v>-3.8786204379570588E-2</v>
      </c>
      <c r="K46" s="49">
        <v>-4.1569965257255093E-2</v>
      </c>
      <c r="M46" s="49"/>
    </row>
    <row r="47" spans="1:13" x14ac:dyDescent="0.25">
      <c r="A47" s="2"/>
      <c r="B47" s="23">
        <v>30</v>
      </c>
      <c r="D47" s="35" t="s">
        <v>64</v>
      </c>
      <c r="E47" s="35"/>
      <c r="G47" s="50">
        <v>-3.2330744777623606E-2</v>
      </c>
      <c r="H47" s="50">
        <v>-6.679678177229067E-3</v>
      </c>
      <c r="I47" s="50">
        <v>-1.8485392833425358E-3</v>
      </c>
      <c r="J47" s="50">
        <v>0</v>
      </c>
      <c r="K47" s="50">
        <v>0</v>
      </c>
      <c r="M47" s="50"/>
    </row>
    <row r="48" spans="1:13" x14ac:dyDescent="0.25">
      <c r="A48" s="2"/>
      <c r="B48" s="23">
        <v>31</v>
      </c>
      <c r="D48" s="35" t="s">
        <v>65</v>
      </c>
      <c r="E48" s="35"/>
      <c r="G48" s="50">
        <v>-6.1437868800418016E-4</v>
      </c>
      <c r="H48" s="50">
        <v>-5.5864996849042114E-4</v>
      </c>
      <c r="I48" s="50">
        <v>0</v>
      </c>
      <c r="J48" s="50">
        <v>0</v>
      </c>
      <c r="K48" s="50">
        <v>0</v>
      </c>
      <c r="M48" s="50"/>
    </row>
    <row r="49" spans="1:13" x14ac:dyDescent="0.25">
      <c r="A49" s="2"/>
      <c r="B49" s="23">
        <v>32</v>
      </c>
      <c r="D49" s="35" t="s">
        <v>66</v>
      </c>
      <c r="E49" s="35"/>
      <c r="G49" s="50">
        <v>2.0808817215735971E-2</v>
      </c>
      <c r="H49" s="50">
        <v>1.1576113387097055E-2</v>
      </c>
      <c r="I49" s="50">
        <v>9.8278850730365019E-3</v>
      </c>
      <c r="J49" s="50">
        <v>1.8786204379570588E-2</v>
      </c>
      <c r="K49" s="50">
        <v>0.02</v>
      </c>
      <c r="M49" s="50"/>
    </row>
    <row r="50" spans="1:13" x14ac:dyDescent="0.25">
      <c r="A50" s="2"/>
      <c r="B50" s="23">
        <v>33</v>
      </c>
      <c r="C50" s="51"/>
      <c r="D50" s="52" t="s">
        <v>67</v>
      </c>
      <c r="E50" s="53"/>
      <c r="F50" s="2"/>
      <c r="G50" s="54">
        <v>-2E-3</v>
      </c>
      <c r="H50" s="54">
        <v>6.9000000000000006E-2</v>
      </c>
      <c r="I50" s="54">
        <v>0.111</v>
      </c>
      <c r="J50" s="54">
        <v>-0.02</v>
      </c>
      <c r="K50" s="54">
        <v>-2.1569965257255092E-2</v>
      </c>
      <c r="M50" s="54"/>
    </row>
    <row r="51" spans="1:13" x14ac:dyDescent="0.25">
      <c r="D51" s="3"/>
      <c r="E51" s="3"/>
      <c r="F51" s="3"/>
      <c r="G51" s="47"/>
      <c r="H51" s="47"/>
      <c r="I51" s="47"/>
      <c r="J51" s="47"/>
      <c r="K51" s="47"/>
      <c r="M51" s="47"/>
    </row>
    <row r="52" spans="1:13" ht="18.75" x14ac:dyDescent="0.25">
      <c r="A52" s="55"/>
      <c r="B52" s="56"/>
      <c r="C52" s="57"/>
      <c r="D52" s="6" t="s">
        <v>68</v>
      </c>
      <c r="E52" s="7"/>
      <c r="F52" s="8"/>
      <c r="G52" s="58"/>
      <c r="H52" s="58"/>
      <c r="I52" s="58"/>
      <c r="J52" s="58"/>
      <c r="K52" s="58"/>
      <c r="M52" s="58"/>
    </row>
    <row r="53" spans="1:13" x14ac:dyDescent="0.25">
      <c r="D53" s="3"/>
      <c r="E53" s="3"/>
      <c r="F53" s="3"/>
      <c r="G53" s="47"/>
      <c r="H53" s="47"/>
      <c r="I53" s="47"/>
      <c r="J53" s="47"/>
      <c r="K53" s="47"/>
      <c r="M53" s="47"/>
    </row>
    <row r="54" spans="1:13" x14ac:dyDescent="0.25">
      <c r="B54" s="23"/>
      <c r="D54" s="35" t="s">
        <v>69</v>
      </c>
      <c r="E54" s="35"/>
      <c r="G54" s="60">
        <v>12331.305610377693</v>
      </c>
      <c r="H54" s="60">
        <v>12050.886128562992</v>
      </c>
      <c r="I54" s="60">
        <v>11776.843512934711</v>
      </c>
      <c r="J54" s="60">
        <v>11509.032750663868</v>
      </c>
      <c r="K54" s="60"/>
      <c r="M54" s="60"/>
    </row>
    <row r="55" spans="1:13" x14ac:dyDescent="0.25">
      <c r="B55" s="23"/>
      <c r="D55" s="35" t="s">
        <v>70</v>
      </c>
      <c r="E55" s="35"/>
      <c r="G55" s="61">
        <v>120.91256194495675</v>
      </c>
      <c r="H55" s="61">
        <v>119.57290912964487</v>
      </c>
      <c r="I55" s="61">
        <v>128.59527993223841</v>
      </c>
      <c r="J55" s="61">
        <v>129.97150685324704</v>
      </c>
      <c r="K55" s="61"/>
      <c r="M55" s="61"/>
    </row>
    <row r="56" spans="1:13" x14ac:dyDescent="0.25">
      <c r="B56" s="23"/>
      <c r="D56" s="35" t="s">
        <v>71</v>
      </c>
      <c r="E56" s="35"/>
      <c r="G56" s="61">
        <v>117.27935731466994</v>
      </c>
      <c r="H56" s="61">
        <v>112.17563561219805</v>
      </c>
      <c r="I56" s="61">
        <v>116.92324666666333</v>
      </c>
      <c r="J56" s="61">
        <v>114.45490701644637</v>
      </c>
      <c r="K56" s="61"/>
      <c r="M56" s="61"/>
    </row>
    <row r="57" spans="1:13" x14ac:dyDescent="0.25">
      <c r="B57" s="23"/>
      <c r="D57" s="35" t="s">
        <v>72</v>
      </c>
      <c r="E57" s="35"/>
      <c r="G57" s="62">
        <v>-8.4078954332719058E-2</v>
      </c>
      <c r="H57" s="62">
        <v>-4.3517647259766146E-2</v>
      </c>
      <c r="I57" s="62">
        <v>4.2323014516969071E-2</v>
      </c>
      <c r="J57" s="62">
        <v>-2.1110768992362638E-2</v>
      </c>
      <c r="K57" s="62"/>
      <c r="M57" s="62"/>
    </row>
    <row r="58" spans="1:13" x14ac:dyDescent="0.25">
      <c r="D58" s="3"/>
      <c r="E58" s="3"/>
      <c r="F58" s="3"/>
      <c r="G58" s="47"/>
      <c r="H58" s="47"/>
      <c r="I58" s="47"/>
      <c r="J58" s="47"/>
      <c r="K58" s="47"/>
      <c r="M58" s="47"/>
    </row>
    <row r="59" spans="1:13" ht="18.75" x14ac:dyDescent="0.25">
      <c r="A59" s="55"/>
      <c r="B59" s="56"/>
      <c r="C59" s="57"/>
      <c r="D59" s="6" t="s">
        <v>73</v>
      </c>
      <c r="E59" s="7"/>
      <c r="F59" s="8"/>
      <c r="G59" s="58"/>
      <c r="H59" s="58"/>
      <c r="I59" s="58"/>
      <c r="J59" s="58"/>
      <c r="K59" s="58"/>
      <c r="M59" s="58"/>
    </row>
    <row r="60" spans="1:13" x14ac:dyDescent="0.25">
      <c r="D60" s="3"/>
      <c r="E60" s="3"/>
      <c r="F60" s="3"/>
      <c r="G60" s="47"/>
      <c r="H60" s="47"/>
      <c r="I60" s="47"/>
      <c r="J60" s="47"/>
      <c r="K60" s="47"/>
      <c r="M60" s="47"/>
    </row>
    <row r="61" spans="1:13" x14ac:dyDescent="0.25">
      <c r="B61" s="23">
        <v>34</v>
      </c>
      <c r="D61" s="35" t="s">
        <v>74</v>
      </c>
      <c r="E61" s="36" t="s">
        <v>75</v>
      </c>
      <c r="G61" s="37">
        <v>23.1</v>
      </c>
      <c r="H61" s="37">
        <v>31.9</v>
      </c>
      <c r="I61" s="37">
        <v>33.200000000000003</v>
      </c>
      <c r="J61" s="37">
        <v>31.9</v>
      </c>
      <c r="K61" s="37"/>
      <c r="M61" s="37" t="s">
        <v>154</v>
      </c>
    </row>
    <row r="62" spans="1:13" x14ac:dyDescent="0.25">
      <c r="B62" s="23">
        <v>35</v>
      </c>
      <c r="D62" s="35" t="s">
        <v>76</v>
      </c>
      <c r="E62" s="36" t="s">
        <v>75</v>
      </c>
      <c r="G62" s="37">
        <v>29.358302323852548</v>
      </c>
      <c r="H62" s="37">
        <v>41.917372512056353</v>
      </c>
      <c r="I62" s="37">
        <v>45.012315927745981</v>
      </c>
      <c r="J62" s="37">
        <v>44.655353622747178</v>
      </c>
      <c r="K62" s="37">
        <v>0</v>
      </c>
      <c r="M62" s="37"/>
    </row>
    <row r="63" spans="1:13" x14ac:dyDescent="0.25">
      <c r="B63" s="23">
        <v>36</v>
      </c>
      <c r="D63" s="35" t="s">
        <v>77</v>
      </c>
      <c r="E63" s="38"/>
      <c r="G63" s="37">
        <v>-5.1787488321818618</v>
      </c>
      <c r="H63" s="37">
        <v>4.6564746589324848</v>
      </c>
      <c r="I63" s="37">
        <v>13.627776962890056</v>
      </c>
      <c r="J63" s="37">
        <v>-7.707754126799097</v>
      </c>
      <c r="K63" s="37">
        <v>-4.0904442032574106</v>
      </c>
      <c r="M63" s="37"/>
    </row>
    <row r="64" spans="1:13" x14ac:dyDescent="0.25">
      <c r="B64" s="23">
        <v>37</v>
      </c>
      <c r="D64" s="63" t="s">
        <v>78</v>
      </c>
      <c r="E64" s="64"/>
      <c r="G64" s="65">
        <v>-0.37995097732909766</v>
      </c>
      <c r="H64" s="65">
        <v>1.0894932552716274</v>
      </c>
      <c r="I64" s="65">
        <v>2.656059203488804</v>
      </c>
      <c r="J64" s="65">
        <v>-0.17107306997483757</v>
      </c>
      <c r="K64" s="65">
        <v>0</v>
      </c>
      <c r="M64" s="65"/>
    </row>
    <row r="65" spans="1:13" ht="15.75" x14ac:dyDescent="0.25">
      <c r="A65" s="39"/>
      <c r="B65" s="23">
        <v>38</v>
      </c>
      <c r="C65" s="40"/>
      <c r="D65" s="66" t="s">
        <v>79</v>
      </c>
      <c r="E65" s="67"/>
      <c r="F65" s="39"/>
      <c r="G65" s="43">
        <v>23.79960251434159</v>
      </c>
      <c r="H65" s="43">
        <v>47.663340426260469</v>
      </c>
      <c r="I65" s="43">
        <v>61.296152094124842</v>
      </c>
      <c r="J65" s="43">
        <v>36.776526425973245</v>
      </c>
      <c r="K65" s="43">
        <v>-4.0904442032574106</v>
      </c>
      <c r="M65" s="43"/>
    </row>
    <row r="66" spans="1:13" x14ac:dyDescent="0.25">
      <c r="D66" s="3"/>
      <c r="E66" s="3"/>
      <c r="F66" s="3"/>
      <c r="G66" s="47"/>
      <c r="H66" s="47"/>
      <c r="I66" s="47"/>
      <c r="J66" s="47"/>
      <c r="K66" s="47"/>
      <c r="M66" s="47"/>
    </row>
    <row r="67" spans="1:13" x14ac:dyDescent="0.25">
      <c r="B67" s="23">
        <v>39</v>
      </c>
      <c r="D67" s="68" t="s">
        <v>80</v>
      </c>
      <c r="E67" s="69"/>
      <c r="G67" s="37">
        <v>26.352008340000001</v>
      </c>
      <c r="H67" s="37">
        <v>47.499846438015695</v>
      </c>
      <c r="I67" s="37">
        <v>61.296152094124842</v>
      </c>
      <c r="J67" s="37">
        <v>36.776526425973245</v>
      </c>
      <c r="K67" s="37">
        <v>-4.0904442032574106</v>
      </c>
      <c r="M67" s="37"/>
    </row>
    <row r="68" spans="1:13" x14ac:dyDescent="0.25">
      <c r="B68" s="23">
        <v>40</v>
      </c>
      <c r="D68" s="68" t="s">
        <v>81</v>
      </c>
      <c r="E68" s="69"/>
      <c r="G68" s="37">
        <v>2.5524058256584112</v>
      </c>
      <c r="H68" s="37">
        <v>-0.1634939882447739</v>
      </c>
      <c r="I68" s="37">
        <v>0</v>
      </c>
      <c r="J68" s="37">
        <v>0</v>
      </c>
      <c r="K68" s="37">
        <v>0</v>
      </c>
      <c r="M68" s="37"/>
    </row>
    <row r="69" spans="1:13" x14ac:dyDescent="0.25">
      <c r="A69" s="2"/>
      <c r="G69" s="48"/>
      <c r="H69" s="48"/>
      <c r="I69" s="48"/>
      <c r="J69" s="48"/>
      <c r="K69" s="48"/>
      <c r="M69" s="48"/>
    </row>
    <row r="70" spans="1:13" x14ac:dyDescent="0.25">
      <c r="A70" s="2"/>
      <c r="B70" s="23">
        <v>41</v>
      </c>
      <c r="D70" s="35" t="s">
        <v>63</v>
      </c>
      <c r="E70" s="35"/>
      <c r="G70" s="50">
        <v>2.1632771156908204E-2</v>
      </c>
      <c r="H70" s="50">
        <v>1.0026948096103134</v>
      </c>
      <c r="I70" s="50">
        <v>0.28602300103064704</v>
      </c>
      <c r="J70" s="50">
        <v>-0.40001900332177254</v>
      </c>
      <c r="K70" s="50">
        <v>-1.1112243216196882</v>
      </c>
      <c r="M70" s="50"/>
    </row>
    <row r="71" spans="1:13" x14ac:dyDescent="0.25">
      <c r="A71" s="2"/>
      <c r="B71" s="23">
        <v>42</v>
      </c>
      <c r="D71" s="35" t="s">
        <v>64</v>
      </c>
      <c r="E71" s="35"/>
      <c r="G71" s="50">
        <v>-4.509006879200006E-2</v>
      </c>
      <c r="H71" s="50">
        <v>-0.1072457333739224</v>
      </c>
      <c r="I71" s="50">
        <v>3.4301831718595971E-3</v>
      </c>
      <c r="J71" s="50">
        <v>0</v>
      </c>
      <c r="K71" s="50"/>
      <c r="M71" s="50"/>
    </row>
    <row r="72" spans="1:13" x14ac:dyDescent="0.25">
      <c r="A72" s="2"/>
      <c r="B72" s="23">
        <v>43</v>
      </c>
      <c r="D72" s="35" t="s">
        <v>65</v>
      </c>
      <c r="E72" s="35"/>
      <c r="G72" s="50">
        <v>-6.1437868800418016E-4</v>
      </c>
      <c r="H72" s="50">
        <v>-5.5864996849042114E-4</v>
      </c>
      <c r="I72" s="50">
        <v>0</v>
      </c>
      <c r="J72" s="50">
        <v>0</v>
      </c>
      <c r="K72" s="50"/>
      <c r="M72" s="50"/>
    </row>
    <row r="73" spans="1:13" x14ac:dyDescent="0.25">
      <c r="A73" s="2"/>
      <c r="B73" s="23">
        <v>44</v>
      </c>
      <c r="D73" s="35" t="s">
        <v>66</v>
      </c>
      <c r="E73" s="35"/>
      <c r="G73" s="50">
        <v>-4.992832367690396E-2</v>
      </c>
      <c r="H73" s="50">
        <v>-6.1890426267900644E-2</v>
      </c>
      <c r="I73" s="50">
        <v>5.5468157974933319E-3</v>
      </c>
      <c r="J73" s="50">
        <v>4.5019003321772555E-2</v>
      </c>
      <c r="K73" s="50">
        <v>0.02</v>
      </c>
      <c r="M73" s="50"/>
    </row>
    <row r="74" spans="1:13" x14ac:dyDescent="0.25">
      <c r="A74" s="2"/>
      <c r="B74" s="23">
        <v>45</v>
      </c>
      <c r="C74" s="51"/>
      <c r="D74" s="70" t="s">
        <v>82</v>
      </c>
      <c r="E74" s="67"/>
      <c r="F74" s="2"/>
      <c r="G74" s="54">
        <v>-7.3999999999999996E-2</v>
      </c>
      <c r="H74" s="54">
        <v>0.83299999999999996</v>
      </c>
      <c r="I74" s="54">
        <v>0.29499999999999998</v>
      </c>
      <c r="J74" s="54">
        <v>-0.35499999999999998</v>
      </c>
      <c r="K74" s="54">
        <v>-1.0912243216196882</v>
      </c>
      <c r="M74" s="54"/>
    </row>
    <row r="75" spans="1:13" x14ac:dyDescent="0.25">
      <c r="D75" s="3"/>
      <c r="E75" s="3"/>
      <c r="F75" s="3"/>
      <c r="G75" s="47"/>
      <c r="H75" s="47"/>
      <c r="I75" s="47"/>
      <c r="J75" s="47"/>
      <c r="K75" s="47"/>
      <c r="M75" s="47"/>
    </row>
    <row r="76" spans="1:13" ht="18.75" x14ac:dyDescent="0.25">
      <c r="A76" s="55"/>
      <c r="B76" s="56"/>
      <c r="C76" s="57"/>
      <c r="D76" s="6" t="s">
        <v>83</v>
      </c>
      <c r="E76" s="7"/>
      <c r="F76" s="8"/>
      <c r="G76" s="58"/>
      <c r="H76" s="58"/>
      <c r="I76" s="58"/>
      <c r="J76" s="58"/>
      <c r="K76" s="58"/>
      <c r="M76" s="58"/>
    </row>
    <row r="77" spans="1:13" x14ac:dyDescent="0.25">
      <c r="D77" s="3"/>
      <c r="E77" s="3"/>
      <c r="F77" s="3"/>
      <c r="G77" s="47"/>
      <c r="H77" s="47"/>
      <c r="I77" s="47"/>
      <c r="J77" s="47"/>
      <c r="K77" s="47"/>
      <c r="M77" s="47"/>
    </row>
    <row r="78" spans="1:13" x14ac:dyDescent="0.25">
      <c r="B78" s="23">
        <v>46</v>
      </c>
      <c r="D78" s="68" t="s">
        <v>84</v>
      </c>
      <c r="E78" s="69"/>
      <c r="G78" s="37">
        <v>379.43366346805755</v>
      </c>
      <c r="H78" s="37">
        <v>381.64388159891331</v>
      </c>
      <c r="I78" s="37">
        <v>412.23858080129145</v>
      </c>
      <c r="J78" s="37">
        <v>418.39159153853609</v>
      </c>
      <c r="K78" s="37">
        <v>440.33723931777189</v>
      </c>
      <c r="M78" s="37"/>
    </row>
    <row r="79" spans="1:13" x14ac:dyDescent="0.25">
      <c r="B79" s="23">
        <v>47</v>
      </c>
      <c r="D79" s="68" t="s">
        <v>85</v>
      </c>
      <c r="E79" s="69"/>
      <c r="G79" s="37">
        <v>379.57472608951457</v>
      </c>
      <c r="H79" s="37">
        <v>382.60096685169424</v>
      </c>
      <c r="I79" s="37">
        <v>412.23858080129145</v>
      </c>
      <c r="J79" s="37">
        <v>418.39159153853609</v>
      </c>
      <c r="K79" s="37">
        <v>440.33723931777189</v>
      </c>
      <c r="M79" s="37"/>
    </row>
    <row r="80" spans="1:13" x14ac:dyDescent="0.25">
      <c r="B80" s="23">
        <v>48</v>
      </c>
      <c r="D80" s="68" t="s">
        <v>86</v>
      </c>
      <c r="E80" s="69"/>
      <c r="G80" s="37">
        <v>0.14106262145702431</v>
      </c>
      <c r="H80" s="37">
        <v>0.95708525278092793</v>
      </c>
      <c r="I80" s="37">
        <v>0</v>
      </c>
      <c r="J80" s="37">
        <v>0</v>
      </c>
      <c r="K80" s="37">
        <v>0</v>
      </c>
      <c r="M80" s="37"/>
    </row>
    <row r="81" spans="1:13" x14ac:dyDescent="0.25">
      <c r="A81" s="2"/>
      <c r="G81" s="48"/>
      <c r="H81" s="48"/>
      <c r="I81" s="48"/>
      <c r="J81" s="48"/>
      <c r="K81" s="48"/>
      <c r="M81" s="48"/>
    </row>
    <row r="82" spans="1:13" x14ac:dyDescent="0.25">
      <c r="A82" s="2"/>
      <c r="B82" s="23">
        <v>49</v>
      </c>
      <c r="D82" s="35" t="s">
        <v>63</v>
      </c>
      <c r="E82" s="35"/>
      <c r="G82" s="71">
        <v>9.4238193298776807E-3</v>
      </c>
      <c r="H82" s="71">
        <v>5.8250449120780257E-3</v>
      </c>
      <c r="I82" s="71">
        <v>8.0165569730085373E-2</v>
      </c>
      <c r="J82" s="71">
        <v>1.4925848825902532E-2</v>
      </c>
      <c r="K82" s="71"/>
      <c r="M82" s="71"/>
    </row>
    <row r="83" spans="1:13" x14ac:dyDescent="0.25">
      <c r="A83" s="2"/>
      <c r="B83" s="23">
        <v>50</v>
      </c>
      <c r="D83" s="35" t="s">
        <v>64</v>
      </c>
      <c r="E83" s="35"/>
      <c r="G83" s="71">
        <v>-3.153999287762705E-2</v>
      </c>
      <c r="H83" s="71">
        <v>-3.7177149799440398E-4</v>
      </c>
      <c r="I83" s="71">
        <v>-2.5077966631383646E-3</v>
      </c>
      <c r="J83" s="71">
        <v>0</v>
      </c>
      <c r="K83" s="71"/>
      <c r="M83" s="71"/>
    </row>
    <row r="84" spans="1:13" x14ac:dyDescent="0.25">
      <c r="A84" s="2"/>
      <c r="B84" s="23">
        <v>51</v>
      </c>
      <c r="D84" s="35" t="s">
        <v>65</v>
      </c>
      <c r="E84" s="35"/>
      <c r="G84" s="71">
        <v>-6.1437868800418016E-4</v>
      </c>
      <c r="H84" s="71">
        <v>-5.5864996849042114E-4</v>
      </c>
      <c r="I84" s="71">
        <v>0</v>
      </c>
      <c r="J84" s="71">
        <v>0</v>
      </c>
      <c r="K84" s="71"/>
      <c r="M84" s="71"/>
    </row>
    <row r="85" spans="1:13" x14ac:dyDescent="0.25">
      <c r="A85" s="2"/>
      <c r="B85" s="23">
        <v>52</v>
      </c>
      <c r="D85" s="35" t="s">
        <v>66</v>
      </c>
      <c r="E85" s="35"/>
      <c r="G85" s="71">
        <v>-0.01</v>
      </c>
      <c r="H85" s="71">
        <v>-0.02</v>
      </c>
      <c r="I85" s="71">
        <v>-0.02</v>
      </c>
      <c r="J85" s="71">
        <v>-0.02</v>
      </c>
      <c r="K85" s="71"/>
      <c r="M85" s="71"/>
    </row>
    <row r="86" spans="1:13" x14ac:dyDescent="0.25">
      <c r="A86" s="2"/>
      <c r="B86" s="23">
        <v>53</v>
      </c>
      <c r="C86" s="51"/>
      <c r="D86" s="72" t="s">
        <v>87</v>
      </c>
      <c r="E86" s="73"/>
      <c r="F86" s="2"/>
      <c r="G86" s="74">
        <v>-3.2730552235753552E-2</v>
      </c>
      <c r="H86" s="74">
        <v>-1.51053765544068E-2</v>
      </c>
      <c r="I86" s="74">
        <v>5.7657773066946999E-2</v>
      </c>
      <c r="J86" s="74">
        <v>-5.074151174097468E-3</v>
      </c>
      <c r="K86" s="74"/>
      <c r="M86" s="74"/>
    </row>
    <row r="87" spans="1:13" x14ac:dyDescent="0.25">
      <c r="D87" s="3"/>
      <c r="E87" s="3"/>
      <c r="F87" s="3"/>
      <c r="G87" s="47"/>
      <c r="H87" s="47"/>
      <c r="I87" s="47"/>
      <c r="J87" s="47"/>
      <c r="K87" s="47"/>
      <c r="M87" s="47"/>
    </row>
    <row r="88" spans="1:13" ht="18.75" x14ac:dyDescent="0.25">
      <c r="A88" s="55"/>
      <c r="B88" s="56"/>
      <c r="C88" s="57"/>
      <c r="D88" s="6" t="s">
        <v>88</v>
      </c>
      <c r="E88" s="7"/>
      <c r="F88" s="8"/>
      <c r="G88" s="58"/>
      <c r="H88" s="58"/>
      <c r="I88" s="58"/>
      <c r="J88" s="58"/>
      <c r="K88" s="58"/>
      <c r="M88" s="58"/>
    </row>
    <row r="89" spans="1:13" x14ac:dyDescent="0.25">
      <c r="D89" s="3"/>
      <c r="E89" s="3"/>
      <c r="F89" s="3"/>
      <c r="G89" s="47"/>
      <c r="H89" s="47"/>
      <c r="I89" s="47"/>
      <c r="J89" s="47"/>
      <c r="K89" s="47"/>
      <c r="M89" s="47"/>
    </row>
    <row r="90" spans="1:13" ht="15.75" x14ac:dyDescent="0.25">
      <c r="A90" s="14"/>
      <c r="B90" s="14"/>
      <c r="C90" s="15"/>
      <c r="D90" s="16" t="s">
        <v>2</v>
      </c>
      <c r="E90" s="17" t="s">
        <v>89</v>
      </c>
      <c r="F90" s="18"/>
      <c r="G90" s="43"/>
      <c r="H90" s="43"/>
      <c r="I90" s="43"/>
      <c r="J90" s="43"/>
      <c r="K90" s="43"/>
      <c r="M90" s="43"/>
    </row>
    <row r="91" spans="1:13" x14ac:dyDescent="0.25">
      <c r="D91" s="3"/>
      <c r="E91" s="3"/>
      <c r="F91" s="3"/>
      <c r="G91" s="47"/>
      <c r="H91" s="47"/>
      <c r="I91" s="47"/>
      <c r="J91" s="47"/>
      <c r="K91" s="47"/>
      <c r="M91" s="47"/>
    </row>
    <row r="92" spans="1:13" x14ac:dyDescent="0.25">
      <c r="A92" s="26"/>
      <c r="B92" s="23">
        <v>54</v>
      </c>
      <c r="C92" s="28"/>
      <c r="D92" s="24" t="s">
        <v>90</v>
      </c>
      <c r="E92" s="25" t="s">
        <v>91</v>
      </c>
      <c r="F92" s="26"/>
      <c r="G92" s="29">
        <v>2.2200000000000001E-2</v>
      </c>
      <c r="H92" s="29">
        <v>1.95E-2</v>
      </c>
      <c r="I92" s="29">
        <v>1.6500000000000001E-2</v>
      </c>
      <c r="J92" s="29">
        <v>1.2500000000000001E-2</v>
      </c>
      <c r="K92" s="29"/>
      <c r="M92" s="29"/>
    </row>
    <row r="93" spans="1:13" x14ac:dyDescent="0.25">
      <c r="A93" s="26"/>
      <c r="B93" s="23">
        <v>55</v>
      </c>
      <c r="C93" s="28"/>
      <c r="D93" s="24" t="s">
        <v>92</v>
      </c>
      <c r="E93" s="25" t="s">
        <v>93</v>
      </c>
      <c r="F93" s="26"/>
      <c r="G93" s="29">
        <v>0.19</v>
      </c>
      <c r="H93" s="29">
        <v>0.19</v>
      </c>
      <c r="I93" s="29">
        <v>0.19</v>
      </c>
      <c r="J93" s="29">
        <v>0.18</v>
      </c>
      <c r="K93" s="29">
        <v>0.18</v>
      </c>
      <c r="M93" s="29"/>
    </row>
    <row r="94" spans="1:13" x14ac:dyDescent="0.25">
      <c r="D94" s="3"/>
      <c r="E94" s="3"/>
      <c r="F94" s="3"/>
      <c r="G94" s="47"/>
      <c r="H94" s="47"/>
      <c r="I94" s="47"/>
      <c r="J94" s="47"/>
      <c r="K94" s="47"/>
      <c r="M94" s="47"/>
    </row>
    <row r="95" spans="1:13" ht="25.5" x14ac:dyDescent="0.25">
      <c r="B95" s="23">
        <v>56</v>
      </c>
      <c r="D95" s="35" t="s">
        <v>94</v>
      </c>
      <c r="E95" s="45" t="s">
        <v>95</v>
      </c>
      <c r="G95" s="37">
        <v>-7.4051595024894254</v>
      </c>
      <c r="H95" s="37">
        <v>-9.5691745643704849</v>
      </c>
      <c r="I95" s="37">
        <v>-14.816281903764946</v>
      </c>
      <c r="J95" s="37">
        <v>-18.665878018690591</v>
      </c>
      <c r="K95" s="37">
        <v>-22.515474133616237</v>
      </c>
      <c r="M95" s="37"/>
    </row>
    <row r="96" spans="1:13" x14ac:dyDescent="0.25">
      <c r="B96" s="23">
        <v>57</v>
      </c>
      <c r="D96" s="35" t="s">
        <v>96</v>
      </c>
      <c r="E96" s="36" t="s">
        <v>97</v>
      </c>
      <c r="G96" s="37">
        <v>-1.5697136391465847</v>
      </c>
      <c r="H96" s="37">
        <v>-1.4633005467551925</v>
      </c>
      <c r="I96" s="37">
        <v>-1.3166703978168357</v>
      </c>
      <c r="J96" s="37">
        <v>-2.4342799582625503</v>
      </c>
      <c r="K96" s="37">
        <v>-3.5518895187082649</v>
      </c>
      <c r="M96" s="37"/>
    </row>
    <row r="97" spans="1:13" x14ac:dyDescent="0.25">
      <c r="B97" s="23">
        <v>58</v>
      </c>
      <c r="D97" s="35" t="s">
        <v>98</v>
      </c>
      <c r="E97" s="36" t="s">
        <v>99</v>
      </c>
      <c r="G97" s="37">
        <v>-4.134466686387043</v>
      </c>
      <c r="H97" s="37">
        <v>-5.5320595609807128</v>
      </c>
      <c r="I97" s="37">
        <v>-5.717361092753265</v>
      </c>
      <c r="J97" s="37">
        <v>-6.7086594848407799</v>
      </c>
      <c r="K97" s="37">
        <v>-7.6999578769282948</v>
      </c>
      <c r="M97" s="37"/>
    </row>
    <row r="98" spans="1:13" x14ac:dyDescent="0.25">
      <c r="B98" s="23">
        <v>59</v>
      </c>
      <c r="D98" s="35" t="s">
        <v>100</v>
      </c>
      <c r="E98" s="36" t="s">
        <v>101</v>
      </c>
      <c r="G98" s="37">
        <v>0.28486878757610157</v>
      </c>
      <c r="H98" s="37">
        <v>0.28486878757615841</v>
      </c>
      <c r="I98" s="37">
        <v>0.28486878757615841</v>
      </c>
      <c r="J98" s="37">
        <v>0.28486878757610157</v>
      </c>
      <c r="K98" s="37">
        <v>0.28486878757610157</v>
      </c>
      <c r="M98" s="37"/>
    </row>
    <row r="99" spans="1:13" x14ac:dyDescent="0.25">
      <c r="B99" s="23">
        <v>60</v>
      </c>
      <c r="D99" s="35" t="s">
        <v>102</v>
      </c>
      <c r="E99" s="36" t="s">
        <v>103</v>
      </c>
      <c r="G99" s="37">
        <v>0</v>
      </c>
      <c r="H99" s="37">
        <v>0</v>
      </c>
      <c r="I99" s="37">
        <v>0</v>
      </c>
      <c r="J99" s="37">
        <v>0</v>
      </c>
      <c r="K99" s="37"/>
      <c r="M99" s="37"/>
    </row>
    <row r="100" spans="1:13" x14ac:dyDescent="0.25">
      <c r="A100" s="2"/>
      <c r="B100" s="23">
        <v>61</v>
      </c>
      <c r="C100" s="51"/>
      <c r="D100" s="70" t="s">
        <v>104</v>
      </c>
      <c r="E100" s="67"/>
      <c r="F100" s="2"/>
      <c r="G100" s="43">
        <v>-12.824471040446952</v>
      </c>
      <c r="H100" s="43">
        <v>-16.279665884530232</v>
      </c>
      <c r="I100" s="43">
        <v>-21.565444606758888</v>
      </c>
      <c r="J100" s="43">
        <v>-27.52394867421782</v>
      </c>
      <c r="K100" s="43">
        <v>-33.482452741676695</v>
      </c>
      <c r="M100" s="43"/>
    </row>
    <row r="101" spans="1:13" x14ac:dyDescent="0.25">
      <c r="B101" s="23">
        <v>62</v>
      </c>
      <c r="C101" s="2"/>
      <c r="D101" s="35" t="s">
        <v>105</v>
      </c>
      <c r="E101" s="36" t="s">
        <v>106</v>
      </c>
      <c r="G101" s="37">
        <v>0.19699591887564338</v>
      </c>
      <c r="H101" s="37">
        <v>0.1911887763481559</v>
      </c>
      <c r="I101" s="37">
        <v>0.18547096274903652</v>
      </c>
      <c r="J101" s="37">
        <v>0.17984379281620025</v>
      </c>
      <c r="K101" s="37">
        <v>0.17984379281620025</v>
      </c>
      <c r="M101" s="37"/>
    </row>
    <row r="102" spans="1:13" x14ac:dyDescent="0.25">
      <c r="B102" s="23">
        <v>63</v>
      </c>
      <c r="C102" s="1"/>
      <c r="D102" s="35" t="s">
        <v>107</v>
      </c>
      <c r="E102" s="36" t="s">
        <v>108</v>
      </c>
      <c r="G102" s="37">
        <v>0.98784802553598183</v>
      </c>
      <c r="H102" s="37">
        <v>1.0389874173249609</v>
      </c>
      <c r="I102" s="37">
        <v>1.0925200129875634</v>
      </c>
      <c r="J102" s="37">
        <v>1.1485477475136463</v>
      </c>
      <c r="K102" s="37">
        <v>1.1485477475136463</v>
      </c>
      <c r="M102" s="37"/>
    </row>
    <row r="103" spans="1:13" x14ac:dyDescent="0.25">
      <c r="B103" s="23">
        <v>64</v>
      </c>
      <c r="C103" s="1"/>
      <c r="D103" s="35" t="s">
        <v>109</v>
      </c>
      <c r="E103" s="36" t="s">
        <v>110</v>
      </c>
      <c r="G103" s="37">
        <v>0</v>
      </c>
      <c r="H103" s="37">
        <v>0</v>
      </c>
      <c r="I103" s="37">
        <v>0</v>
      </c>
      <c r="J103" s="37">
        <v>0</v>
      </c>
      <c r="K103" s="37"/>
      <c r="M103" s="37"/>
    </row>
    <row r="104" spans="1:13" x14ac:dyDescent="0.25">
      <c r="B104" s="23">
        <v>65</v>
      </c>
      <c r="C104" s="1"/>
      <c r="D104" s="35" t="s">
        <v>111</v>
      </c>
      <c r="E104" s="36" t="s">
        <v>112</v>
      </c>
      <c r="G104" s="37">
        <v>0</v>
      </c>
      <c r="H104" s="37">
        <v>0</v>
      </c>
      <c r="I104" s="37">
        <v>0</v>
      </c>
      <c r="J104" s="37">
        <v>0</v>
      </c>
      <c r="K104" s="37"/>
      <c r="M104" s="37"/>
    </row>
    <row r="105" spans="1:13" x14ac:dyDescent="0.25">
      <c r="A105" s="2"/>
      <c r="B105" s="23">
        <v>66</v>
      </c>
      <c r="C105" s="51"/>
      <c r="D105" s="70" t="s">
        <v>113</v>
      </c>
      <c r="E105" s="67"/>
      <c r="F105" s="2"/>
      <c r="G105" s="43">
        <v>1.1848439444116252</v>
      </c>
      <c r="H105" s="43">
        <v>1.2301761936731168</v>
      </c>
      <c r="I105" s="43">
        <v>1.2779909757365999</v>
      </c>
      <c r="J105" s="43">
        <v>1.3283915403298465</v>
      </c>
      <c r="K105" s="43">
        <v>1.3283915403298465</v>
      </c>
      <c r="M105" s="43"/>
    </row>
    <row r="106" spans="1:13" x14ac:dyDescent="0.25">
      <c r="A106" s="2"/>
      <c r="B106" s="23">
        <v>67</v>
      </c>
      <c r="C106" s="51"/>
      <c r="D106" s="70" t="s">
        <v>114</v>
      </c>
      <c r="E106" s="67"/>
      <c r="F106" s="2"/>
      <c r="G106" s="43">
        <v>-5.1447210469281695</v>
      </c>
      <c r="H106" s="43">
        <v>-4.7180843397027843</v>
      </c>
      <c r="I106" s="43">
        <v>-5.1626882215622913</v>
      </c>
      <c r="J106" s="43">
        <v>-3.9366204294121871</v>
      </c>
      <c r="K106" s="43">
        <v>-3.9366204294121871</v>
      </c>
      <c r="M106" s="43" t="s">
        <v>155</v>
      </c>
    </row>
    <row r="107" spans="1:13" ht="30" x14ac:dyDescent="0.25">
      <c r="B107" s="23">
        <v>68</v>
      </c>
      <c r="D107" s="35" t="s">
        <v>115</v>
      </c>
      <c r="E107" s="36" t="s">
        <v>116</v>
      </c>
      <c r="G107" s="37">
        <v>0</v>
      </c>
      <c r="H107" s="37">
        <v>0</v>
      </c>
      <c r="I107" s="37">
        <v>0</v>
      </c>
      <c r="J107" s="37">
        <v>0</v>
      </c>
      <c r="K107" s="37">
        <v>0</v>
      </c>
      <c r="M107" s="83" t="s">
        <v>156</v>
      </c>
    </row>
    <row r="108" spans="1:13" x14ac:dyDescent="0.25">
      <c r="B108" s="23">
        <v>69</v>
      </c>
      <c r="D108" s="35" t="s">
        <v>117</v>
      </c>
      <c r="E108" s="36" t="s">
        <v>118</v>
      </c>
      <c r="G108" s="37">
        <v>0</v>
      </c>
      <c r="H108" s="37">
        <v>0</v>
      </c>
      <c r="I108" s="37">
        <v>0</v>
      </c>
      <c r="J108" s="37">
        <v>0</v>
      </c>
      <c r="K108" s="37">
        <v>0</v>
      </c>
      <c r="M108" s="37"/>
    </row>
    <row r="109" spans="1:13" x14ac:dyDescent="0.25">
      <c r="B109" s="23">
        <v>70</v>
      </c>
      <c r="D109" s="35" t="s">
        <v>119</v>
      </c>
      <c r="E109" s="36" t="s">
        <v>120</v>
      </c>
      <c r="G109" s="37">
        <v>0</v>
      </c>
      <c r="H109" s="37">
        <v>0</v>
      </c>
      <c r="I109" s="37">
        <v>0</v>
      </c>
      <c r="J109" s="37">
        <v>0</v>
      </c>
      <c r="K109" s="37">
        <v>0</v>
      </c>
      <c r="M109" s="37"/>
    </row>
    <row r="110" spans="1:13" x14ac:dyDescent="0.25">
      <c r="B110" s="23">
        <v>71</v>
      </c>
      <c r="D110" s="35" t="s">
        <v>121</v>
      </c>
      <c r="E110" s="36" t="s">
        <v>122</v>
      </c>
      <c r="G110" s="37">
        <v>0</v>
      </c>
      <c r="H110" s="37">
        <v>0</v>
      </c>
      <c r="I110" s="37">
        <v>0</v>
      </c>
      <c r="J110" s="37">
        <v>0</v>
      </c>
      <c r="K110" s="37">
        <v>0</v>
      </c>
      <c r="M110" s="37"/>
    </row>
    <row r="111" spans="1:13" x14ac:dyDescent="0.25">
      <c r="B111" s="23">
        <v>72</v>
      </c>
      <c r="D111" s="35" t="s">
        <v>123</v>
      </c>
      <c r="E111" s="36" t="s">
        <v>124</v>
      </c>
      <c r="G111" s="37">
        <v>0</v>
      </c>
      <c r="H111" s="37">
        <v>0</v>
      </c>
      <c r="I111" s="37">
        <v>0</v>
      </c>
      <c r="J111" s="37">
        <v>0</v>
      </c>
      <c r="K111" s="37">
        <v>0</v>
      </c>
      <c r="M111" s="37"/>
    </row>
    <row r="112" spans="1:13" x14ac:dyDescent="0.25">
      <c r="B112" s="23">
        <v>73</v>
      </c>
      <c r="D112" s="35" t="s">
        <v>125</v>
      </c>
      <c r="E112" s="36" t="s">
        <v>126</v>
      </c>
      <c r="G112" s="37">
        <v>0.30342850316247905</v>
      </c>
      <c r="H112" s="37">
        <v>0.20879000887219945</v>
      </c>
      <c r="I112" s="37">
        <v>0.21929872713178611</v>
      </c>
      <c r="J112" s="37">
        <v>0.22966260712456688</v>
      </c>
      <c r="K112" s="37">
        <v>0.22966260712456688</v>
      </c>
      <c r="M112" s="37"/>
    </row>
    <row r="113" spans="1:13" x14ac:dyDescent="0.25">
      <c r="B113" s="23">
        <v>74</v>
      </c>
      <c r="D113" s="35" t="s">
        <v>127</v>
      </c>
      <c r="E113" s="36" t="s">
        <v>128</v>
      </c>
      <c r="G113" s="37">
        <v>-0.81501329553555024</v>
      </c>
      <c r="H113" s="37">
        <v>-1.5100309971371073</v>
      </c>
      <c r="I113" s="37">
        <v>-1.9132192187035457</v>
      </c>
      <c r="J113" s="37">
        <v>-2.1789242325571649</v>
      </c>
      <c r="K113" s="37">
        <v>-2.1789242325571649</v>
      </c>
      <c r="M113" s="37"/>
    </row>
    <row r="114" spans="1:13" x14ac:dyDescent="0.25">
      <c r="B114" s="23">
        <v>75</v>
      </c>
      <c r="D114" s="35" t="s">
        <v>129</v>
      </c>
      <c r="E114" s="36" t="s">
        <v>130</v>
      </c>
      <c r="G114" s="37">
        <v>0.18907842570769162</v>
      </c>
      <c r="H114" s="37">
        <v>7.373430056208008E-2</v>
      </c>
      <c r="I114" s="37">
        <v>8.073793410522967E-2</v>
      </c>
      <c r="J114" s="37">
        <v>7.9369779360831672E-2</v>
      </c>
      <c r="K114" s="37">
        <v>7.9369779360831672E-2</v>
      </c>
      <c r="M114" s="37"/>
    </row>
    <row r="115" spans="1:13" x14ac:dyDescent="0.25">
      <c r="B115" s="23">
        <v>76</v>
      </c>
      <c r="D115" s="35" t="s">
        <v>131</v>
      </c>
      <c r="E115" s="36" t="s">
        <v>132</v>
      </c>
      <c r="G115" s="37">
        <v>0</v>
      </c>
      <c r="H115" s="37">
        <v>0</v>
      </c>
      <c r="I115" s="37">
        <v>0</v>
      </c>
      <c r="J115" s="37">
        <v>0</v>
      </c>
      <c r="K115" s="37">
        <v>0</v>
      </c>
      <c r="M115" s="37"/>
    </row>
    <row r="116" spans="1:13" x14ac:dyDescent="0.25">
      <c r="B116" s="23">
        <v>77</v>
      </c>
      <c r="D116" s="35" t="s">
        <v>133</v>
      </c>
      <c r="E116" s="36" t="s">
        <v>134</v>
      </c>
      <c r="G116" s="37">
        <v>0</v>
      </c>
      <c r="H116" s="37">
        <v>8.8300493295775482</v>
      </c>
      <c r="I116" s="37">
        <v>11.240049329577573</v>
      </c>
      <c r="J116" s="37">
        <v>8.7285252729719787</v>
      </c>
      <c r="K116" s="37">
        <v>8.7285252729719787</v>
      </c>
      <c r="M116" s="37"/>
    </row>
    <row r="117" spans="1:13" x14ac:dyDescent="0.25">
      <c r="B117" s="23">
        <v>78</v>
      </c>
      <c r="D117" s="35" t="s">
        <v>135</v>
      </c>
      <c r="E117" s="36" t="s">
        <v>136</v>
      </c>
      <c r="G117" s="37">
        <v>-6.0122380845655243E-2</v>
      </c>
      <c r="H117" s="37">
        <v>-4.0235918643816149E-2</v>
      </c>
      <c r="I117" s="37">
        <v>-0.11681854317987471</v>
      </c>
      <c r="J117" s="37">
        <v>-5.9566759191284291E-2</v>
      </c>
      <c r="K117" s="37">
        <v>-5.9566759191284291E-2</v>
      </c>
      <c r="M117" s="37"/>
    </row>
    <row r="118" spans="1:13" x14ac:dyDescent="0.25">
      <c r="A118" s="2"/>
      <c r="B118" s="23">
        <v>79</v>
      </c>
      <c r="C118" s="51"/>
      <c r="D118" s="70" t="s">
        <v>137</v>
      </c>
      <c r="E118" s="67"/>
      <c r="F118" s="2"/>
      <c r="G118" s="43">
        <v>-0.38262874751103482</v>
      </c>
      <c r="H118" s="43">
        <v>7.562306723230904</v>
      </c>
      <c r="I118" s="43">
        <v>9.5100482289311685</v>
      </c>
      <c r="J118" s="43">
        <v>6.799066667708928</v>
      </c>
      <c r="K118" s="43">
        <v>6.799066667708928</v>
      </c>
      <c r="M118" s="43"/>
    </row>
    <row r="119" spans="1:13" x14ac:dyDescent="0.25">
      <c r="G119" s="33"/>
      <c r="H119" s="33"/>
      <c r="I119" s="33"/>
      <c r="J119" s="33"/>
      <c r="K119" s="33"/>
      <c r="M119" s="33"/>
    </row>
    <row r="120" spans="1:13" ht="15.75" x14ac:dyDescent="0.25">
      <c r="A120" s="39"/>
      <c r="B120" s="23">
        <v>80</v>
      </c>
      <c r="C120" s="40"/>
      <c r="D120" s="70" t="s">
        <v>138</v>
      </c>
      <c r="E120" s="67"/>
      <c r="F120" s="2"/>
      <c r="G120" s="43">
        <v>-17.16697689047453</v>
      </c>
      <c r="H120" s="43">
        <v>-12.205267307328995</v>
      </c>
      <c r="I120" s="43">
        <v>-15.940093623653411</v>
      </c>
      <c r="J120" s="43">
        <v>-23.333110895591233</v>
      </c>
      <c r="K120" s="43">
        <v>-29.291614963050108</v>
      </c>
      <c r="M120" s="43"/>
    </row>
    <row r="121" spans="1:13" x14ac:dyDescent="0.25">
      <c r="A121" s="26"/>
      <c r="B121" s="23">
        <v>81</v>
      </c>
      <c r="C121" s="28"/>
      <c r="D121" s="70" t="s">
        <v>139</v>
      </c>
      <c r="E121" s="67"/>
      <c r="F121" s="2"/>
      <c r="G121" s="43">
        <v>-17.2</v>
      </c>
      <c r="H121" s="43">
        <v>-12.205267307328995</v>
      </c>
      <c r="I121" s="43">
        <v>-15.940093623653411</v>
      </c>
      <c r="J121" s="43">
        <v>-23.333110895591233</v>
      </c>
      <c r="K121" s="43">
        <v>-29.291614963050108</v>
      </c>
      <c r="M121" s="43"/>
    </row>
    <row r="122" spans="1:13" x14ac:dyDescent="0.25">
      <c r="D122" s="3"/>
      <c r="E122" s="3"/>
      <c r="F122" s="3"/>
      <c r="G122" s="47"/>
      <c r="H122" s="47"/>
      <c r="I122" s="47"/>
      <c r="J122" s="47"/>
      <c r="K122" s="47"/>
      <c r="M122" s="47"/>
    </row>
    <row r="123" spans="1:13" ht="18.75" x14ac:dyDescent="0.25">
      <c r="A123" s="56"/>
      <c r="B123" s="56"/>
      <c r="C123" s="75"/>
      <c r="D123" s="6" t="s">
        <v>140</v>
      </c>
      <c r="E123" s="7"/>
      <c r="F123" s="8"/>
      <c r="G123" s="58"/>
      <c r="H123" s="58"/>
      <c r="I123" s="58"/>
      <c r="J123" s="58"/>
      <c r="K123" s="58"/>
      <c r="M123" s="58"/>
    </row>
    <row r="124" spans="1:13" x14ac:dyDescent="0.25">
      <c r="D124" s="3" t="s">
        <v>141</v>
      </c>
      <c r="E124" s="3"/>
      <c r="F124" s="3"/>
      <c r="G124" s="47"/>
      <c r="H124" s="47"/>
      <c r="I124" s="47"/>
      <c r="J124" s="47"/>
      <c r="K124" s="47"/>
      <c r="M124" s="47"/>
    </row>
    <row r="125" spans="1:13" ht="30" x14ac:dyDescent="0.25">
      <c r="B125" s="23">
        <v>82</v>
      </c>
      <c r="D125" s="85" t="s">
        <v>115</v>
      </c>
      <c r="E125" s="86" t="s">
        <v>116</v>
      </c>
      <c r="G125" s="77"/>
      <c r="H125" s="77"/>
      <c r="I125" s="37">
        <v>6.0627928596178338</v>
      </c>
      <c r="J125" s="37">
        <v>0.75987298461485786</v>
      </c>
      <c r="K125" s="37">
        <v>0.75987298461485786</v>
      </c>
      <c r="M125" s="203" t="s">
        <v>157</v>
      </c>
    </row>
    <row r="126" spans="1:13" x14ac:dyDescent="0.25">
      <c r="B126" s="23">
        <v>83</v>
      </c>
      <c r="D126" s="76"/>
      <c r="E126" s="77"/>
      <c r="G126" s="77"/>
      <c r="H126" s="77"/>
      <c r="I126" s="77"/>
      <c r="J126" s="77"/>
      <c r="K126" s="77"/>
      <c r="M126" s="77"/>
    </row>
    <row r="127" spans="1:13" x14ac:dyDescent="0.25">
      <c r="B127" s="23">
        <v>84</v>
      </c>
      <c r="D127" s="78"/>
      <c r="E127" s="77"/>
      <c r="G127" s="77"/>
      <c r="H127" s="77"/>
      <c r="I127" s="77"/>
      <c r="J127" s="77"/>
      <c r="K127" s="77"/>
      <c r="M127" s="77"/>
    </row>
    <row r="128" spans="1:13" x14ac:dyDescent="0.25">
      <c r="B128" s="23">
        <v>85</v>
      </c>
      <c r="D128" s="78"/>
      <c r="E128" s="77"/>
      <c r="G128" s="77"/>
      <c r="H128" s="77"/>
      <c r="I128" s="77"/>
      <c r="J128" s="77"/>
      <c r="K128" s="77"/>
      <c r="M128" s="77"/>
    </row>
    <row r="129" spans="1:13" x14ac:dyDescent="0.25">
      <c r="B129" s="23">
        <v>86</v>
      </c>
      <c r="D129" s="78"/>
      <c r="E129" s="77"/>
      <c r="G129" s="77"/>
      <c r="H129" s="77"/>
      <c r="I129" s="77"/>
      <c r="J129" s="77"/>
      <c r="K129" s="77"/>
      <c r="M129" s="77"/>
    </row>
    <row r="130" spans="1:13" x14ac:dyDescent="0.25">
      <c r="B130" s="23">
        <v>87</v>
      </c>
      <c r="D130" s="78"/>
      <c r="E130" s="77"/>
      <c r="G130" s="77"/>
      <c r="H130" s="77"/>
      <c r="I130" s="77"/>
      <c r="J130" s="77"/>
      <c r="K130" s="77"/>
      <c r="M130" s="77"/>
    </row>
    <row r="132" spans="1:13" x14ac:dyDescent="0.25">
      <c r="H132" s="79"/>
      <c r="I132" s="79"/>
      <c r="J132" s="79"/>
      <c r="K132" s="79"/>
    </row>
    <row r="136" spans="1:13" x14ac:dyDescent="0.25">
      <c r="A136" s="5"/>
      <c r="B136" s="5"/>
      <c r="C136" s="5"/>
      <c r="D136" s="5"/>
      <c r="E136" s="5"/>
      <c r="F136" s="5"/>
      <c r="G136" s="5"/>
    </row>
    <row r="137" spans="1:13" x14ac:dyDescent="0.25">
      <c r="A137" s="5"/>
      <c r="B137" s="5"/>
      <c r="C137" s="5"/>
      <c r="D137" s="5"/>
      <c r="E137" s="5"/>
      <c r="F137" s="5"/>
      <c r="G137" s="5"/>
    </row>
    <row r="138" spans="1:13" x14ac:dyDescent="0.25">
      <c r="A138" s="5"/>
      <c r="B138" s="5"/>
      <c r="C138" s="5"/>
      <c r="D138" s="5"/>
      <c r="E138" s="5"/>
      <c r="F138" s="5"/>
      <c r="G138" s="5"/>
    </row>
    <row r="139" spans="1:13" x14ac:dyDescent="0.25">
      <c r="A139" s="5"/>
      <c r="B139" s="5"/>
      <c r="C139" s="5"/>
      <c r="D139" s="5"/>
      <c r="E139" s="5"/>
      <c r="F139" s="5"/>
      <c r="G139" s="5"/>
    </row>
    <row r="140" spans="1:13" x14ac:dyDescent="0.25">
      <c r="A140" s="5"/>
      <c r="B140" s="5"/>
      <c r="C140" s="5"/>
      <c r="D140" s="5"/>
      <c r="E140" s="5"/>
      <c r="F140" s="5"/>
      <c r="G140" s="5"/>
    </row>
    <row r="141" spans="1:13" x14ac:dyDescent="0.25">
      <c r="A141" s="5"/>
      <c r="B141" s="5"/>
      <c r="C141" s="5"/>
      <c r="D141" s="5"/>
      <c r="E141" s="5"/>
      <c r="F141" s="5"/>
      <c r="G141" s="5"/>
    </row>
    <row r="142" spans="1:13" x14ac:dyDescent="0.25">
      <c r="A142" s="5"/>
      <c r="B142" s="5"/>
      <c r="C142" s="5"/>
      <c r="D142" s="5"/>
      <c r="E142" s="5"/>
      <c r="F142" s="5"/>
      <c r="G142" s="5"/>
    </row>
    <row r="143" spans="1:13" x14ac:dyDescent="0.25">
      <c r="A143" s="5"/>
      <c r="B143" s="5"/>
      <c r="C143" s="5"/>
      <c r="D143" s="5"/>
      <c r="E143" s="5"/>
      <c r="F143" s="5"/>
      <c r="G143" s="5"/>
    </row>
    <row r="144" spans="1:13" x14ac:dyDescent="0.25">
      <c r="A144" s="5"/>
      <c r="B144" s="5"/>
      <c r="C144" s="5"/>
      <c r="D144" s="5"/>
      <c r="E144" s="5"/>
      <c r="F144" s="5"/>
      <c r="G144" s="5"/>
    </row>
    <row r="145" spans="1:7" x14ac:dyDescent="0.25">
      <c r="A145" s="5"/>
      <c r="B145" s="5"/>
      <c r="C145" s="5"/>
      <c r="D145" s="5"/>
      <c r="E145" s="5"/>
      <c r="F145" s="5"/>
      <c r="G145" s="5"/>
    </row>
    <row r="146" spans="1:7" x14ac:dyDescent="0.25">
      <c r="A146" s="5"/>
      <c r="B146" s="5"/>
      <c r="C146" s="5"/>
      <c r="D146" s="5"/>
      <c r="E146" s="5"/>
      <c r="F146" s="5"/>
      <c r="G146" s="5"/>
    </row>
    <row r="147" spans="1:7" x14ac:dyDescent="0.25">
      <c r="A147" s="5"/>
      <c r="B147" s="5"/>
      <c r="C147" s="5"/>
      <c r="D147" s="5"/>
      <c r="E147" s="5"/>
      <c r="F147" s="5"/>
      <c r="G147" s="5"/>
    </row>
    <row r="148" spans="1:7" x14ac:dyDescent="0.25">
      <c r="A148" s="5"/>
      <c r="B148" s="5"/>
      <c r="C148" s="5"/>
      <c r="D148" s="5"/>
      <c r="E148" s="5"/>
      <c r="F148" s="5"/>
      <c r="G148" s="5"/>
    </row>
    <row r="149" spans="1:7" x14ac:dyDescent="0.25">
      <c r="A149" s="5"/>
      <c r="B149" s="5"/>
      <c r="C149" s="5"/>
      <c r="D149" s="5"/>
      <c r="E149" s="5"/>
      <c r="F149" s="5"/>
      <c r="G149" s="5"/>
    </row>
    <row r="150" spans="1:7" x14ac:dyDescent="0.25">
      <c r="A150" s="5"/>
      <c r="B150" s="5"/>
      <c r="C150" s="5"/>
      <c r="D150" s="5"/>
      <c r="E150" s="5"/>
      <c r="F150" s="5"/>
      <c r="G150" s="5"/>
    </row>
    <row r="151" spans="1:7" x14ac:dyDescent="0.25">
      <c r="A151" s="5"/>
      <c r="B151" s="5"/>
      <c r="C151" s="5"/>
      <c r="D151" s="5"/>
      <c r="E151" s="5"/>
      <c r="F151" s="5"/>
      <c r="G151" s="5"/>
    </row>
    <row r="152" spans="1:7" x14ac:dyDescent="0.25">
      <c r="A152" s="5"/>
      <c r="B152" s="5"/>
      <c r="C152" s="5"/>
      <c r="D152" s="5"/>
      <c r="E152" s="5"/>
      <c r="F152" s="5"/>
      <c r="G152" s="5"/>
    </row>
    <row r="153" spans="1:7" x14ac:dyDescent="0.25">
      <c r="A153" s="5"/>
      <c r="B153" s="5"/>
      <c r="C153" s="5"/>
      <c r="D153" s="5"/>
      <c r="E153" s="5"/>
      <c r="F153" s="5"/>
      <c r="G153" s="5"/>
    </row>
    <row r="154" spans="1:7" x14ac:dyDescent="0.25">
      <c r="A154" s="5"/>
      <c r="B154" s="5"/>
      <c r="C154" s="5"/>
      <c r="D154" s="5"/>
      <c r="E154" s="5"/>
      <c r="F154" s="5"/>
      <c r="G154" s="5"/>
    </row>
    <row r="155" spans="1:7" x14ac:dyDescent="0.25">
      <c r="A155" s="5"/>
      <c r="B155" s="5"/>
      <c r="C155" s="5"/>
      <c r="D155" s="5"/>
      <c r="E155" s="5"/>
      <c r="F155" s="5"/>
      <c r="G155" s="5"/>
    </row>
    <row r="156" spans="1:7" x14ac:dyDescent="0.25">
      <c r="A156" s="5"/>
      <c r="B156" s="5"/>
      <c r="C156" s="5"/>
      <c r="D156" s="5"/>
      <c r="E156" s="5"/>
      <c r="F156" s="5"/>
      <c r="G156" s="5"/>
    </row>
    <row r="157" spans="1:7" x14ac:dyDescent="0.25">
      <c r="A157" s="5"/>
      <c r="B157" s="5"/>
      <c r="C157" s="5"/>
      <c r="D157" s="5"/>
      <c r="E157" s="5"/>
      <c r="F157" s="5"/>
      <c r="G157" s="5"/>
    </row>
    <row r="158" spans="1:7" x14ac:dyDescent="0.25">
      <c r="A158" s="5"/>
      <c r="B158" s="5"/>
      <c r="C158" s="5"/>
      <c r="D158" s="5"/>
      <c r="E158" s="5"/>
      <c r="F158" s="5"/>
      <c r="G158" s="5"/>
    </row>
    <row r="159" spans="1:7" x14ac:dyDescent="0.25">
      <c r="A159" s="5"/>
      <c r="B159" s="5"/>
      <c r="C159" s="5"/>
      <c r="D159" s="5"/>
      <c r="E159" s="5"/>
      <c r="F159" s="5"/>
      <c r="G159" s="5"/>
    </row>
    <row r="160" spans="1:7" x14ac:dyDescent="0.25">
      <c r="A160" s="5"/>
      <c r="B160" s="5"/>
      <c r="C160" s="5"/>
      <c r="D160" s="5"/>
      <c r="E160" s="5"/>
      <c r="F160" s="5"/>
      <c r="G160" s="5"/>
    </row>
    <row r="161" spans="1:7" x14ac:dyDescent="0.25">
      <c r="A161" s="5"/>
      <c r="B161" s="5"/>
      <c r="C161" s="5"/>
      <c r="D161" s="5"/>
      <c r="E161" s="5"/>
      <c r="F161" s="5"/>
      <c r="G161" s="5"/>
    </row>
    <row r="162" spans="1:7" x14ac:dyDescent="0.25">
      <c r="A162" s="5"/>
      <c r="B162" s="5"/>
      <c r="C162" s="5"/>
      <c r="D162" s="5"/>
      <c r="E162" s="5"/>
      <c r="F162" s="5"/>
      <c r="G162" s="5"/>
    </row>
    <row r="163" spans="1:7" x14ac:dyDescent="0.25">
      <c r="A163" s="5"/>
      <c r="B163" s="5"/>
      <c r="C163" s="5"/>
      <c r="D163" s="5"/>
      <c r="E163" s="5"/>
      <c r="F163" s="5"/>
      <c r="G163" s="5"/>
    </row>
    <row r="164" spans="1:7" x14ac:dyDescent="0.25">
      <c r="A164" s="5"/>
      <c r="B164" s="5"/>
      <c r="C164" s="5"/>
      <c r="D164" s="5"/>
      <c r="E164" s="5"/>
      <c r="F164" s="5"/>
      <c r="G164" s="5"/>
    </row>
    <row r="165" spans="1:7" x14ac:dyDescent="0.25">
      <c r="A165" s="5"/>
      <c r="B165" s="5"/>
      <c r="C165" s="5"/>
      <c r="D165" s="5"/>
      <c r="E165" s="5"/>
      <c r="F165" s="5"/>
      <c r="G165" s="5"/>
    </row>
    <row r="166" spans="1:7" x14ac:dyDescent="0.25">
      <c r="A166" s="5"/>
      <c r="B166" s="5"/>
      <c r="C166" s="5"/>
      <c r="D166" s="5"/>
      <c r="E166" s="5"/>
      <c r="F166" s="5"/>
      <c r="G166" s="5"/>
    </row>
    <row r="167" spans="1:7" x14ac:dyDescent="0.25">
      <c r="A167" s="5"/>
      <c r="B167" s="5"/>
      <c r="C167" s="5"/>
      <c r="D167" s="5"/>
      <c r="E167" s="5"/>
      <c r="F167" s="5"/>
      <c r="G167" s="5"/>
    </row>
    <row r="168" spans="1:7" x14ac:dyDescent="0.25">
      <c r="A168" s="5"/>
      <c r="B168" s="5"/>
      <c r="C168" s="5"/>
      <c r="D168" s="5"/>
      <c r="E168" s="5"/>
      <c r="F168" s="5"/>
      <c r="G168" s="5"/>
    </row>
    <row r="169" spans="1:7" x14ac:dyDescent="0.25">
      <c r="A169" s="5"/>
      <c r="B169" s="5"/>
      <c r="C169" s="5"/>
      <c r="D169" s="5"/>
      <c r="E169" s="5"/>
      <c r="F169" s="5"/>
      <c r="G169" s="5"/>
    </row>
    <row r="170" spans="1:7" x14ac:dyDescent="0.25">
      <c r="A170" s="5"/>
      <c r="B170" s="5"/>
      <c r="C170" s="5"/>
      <c r="D170" s="5"/>
      <c r="E170" s="5"/>
      <c r="F170" s="5"/>
      <c r="G170" s="5"/>
    </row>
    <row r="171" spans="1:7" x14ac:dyDescent="0.25">
      <c r="A171" s="5"/>
      <c r="B171" s="5"/>
      <c r="C171" s="5"/>
      <c r="D171" s="5"/>
      <c r="E171" s="5"/>
      <c r="F171" s="5"/>
      <c r="G171" s="5"/>
    </row>
    <row r="172" spans="1:7" x14ac:dyDescent="0.25">
      <c r="A172" s="5"/>
      <c r="B172" s="5"/>
      <c r="C172" s="5"/>
      <c r="D172" s="5"/>
      <c r="E172" s="5"/>
      <c r="F172" s="5"/>
      <c r="G172" s="5"/>
    </row>
    <row r="173" spans="1:7" x14ac:dyDescent="0.25">
      <c r="A173" s="5"/>
      <c r="B173" s="5"/>
      <c r="C173" s="5"/>
      <c r="D173" s="5"/>
      <c r="E173" s="5"/>
      <c r="F173" s="5"/>
      <c r="G173" s="5"/>
    </row>
    <row r="174" spans="1:7" x14ac:dyDescent="0.25">
      <c r="A174" s="5"/>
      <c r="B174" s="5"/>
      <c r="C174" s="5"/>
      <c r="D174" s="5"/>
      <c r="E174" s="5"/>
      <c r="F174" s="5"/>
      <c r="G174" s="5"/>
    </row>
    <row r="175" spans="1:7" x14ac:dyDescent="0.25">
      <c r="A175" s="5"/>
      <c r="B175" s="5"/>
      <c r="C175" s="5"/>
      <c r="D175" s="5"/>
      <c r="E175" s="5"/>
      <c r="F175" s="5"/>
      <c r="G175" s="5"/>
    </row>
    <row r="176" spans="1:7" x14ac:dyDescent="0.25">
      <c r="A176" s="5"/>
      <c r="B176" s="5"/>
      <c r="C176" s="5"/>
      <c r="D176" s="5"/>
      <c r="E176" s="5"/>
      <c r="F176" s="5"/>
      <c r="G176" s="5"/>
    </row>
    <row r="177" spans="1:7" x14ac:dyDescent="0.25">
      <c r="A177" s="5"/>
      <c r="B177" s="5"/>
      <c r="C177" s="5"/>
      <c r="D177" s="5"/>
      <c r="E177" s="5"/>
      <c r="F177" s="5"/>
      <c r="G177" s="5"/>
    </row>
    <row r="178" spans="1:7" x14ac:dyDescent="0.25">
      <c r="A178" s="5"/>
      <c r="B178" s="5"/>
      <c r="C178" s="5"/>
      <c r="D178" s="5"/>
      <c r="E178" s="5"/>
      <c r="F178" s="5"/>
      <c r="G178" s="5"/>
    </row>
    <row r="179" spans="1:7" x14ac:dyDescent="0.25">
      <c r="A179" s="5"/>
      <c r="B179" s="5"/>
      <c r="C179" s="5"/>
      <c r="D179" s="5"/>
      <c r="E179" s="5"/>
      <c r="F179" s="5"/>
      <c r="G179" s="5"/>
    </row>
    <row r="180" spans="1:7" x14ac:dyDescent="0.25">
      <c r="A180" s="5"/>
      <c r="B180" s="5"/>
      <c r="C180" s="5"/>
      <c r="D180" s="5"/>
      <c r="E180" s="5"/>
      <c r="F180" s="5"/>
      <c r="G180" s="5"/>
    </row>
    <row r="181" spans="1:7" x14ac:dyDescent="0.25">
      <c r="A181" s="5"/>
      <c r="B181" s="5"/>
      <c r="C181" s="5"/>
      <c r="D181" s="5"/>
      <c r="E181" s="5"/>
      <c r="F181" s="5"/>
      <c r="G181" s="5"/>
    </row>
    <row r="182" spans="1:7" x14ac:dyDescent="0.25">
      <c r="A182" s="5"/>
      <c r="B182" s="5"/>
      <c r="C182" s="5"/>
      <c r="D182" s="5"/>
      <c r="E182" s="5"/>
      <c r="F182" s="5"/>
      <c r="G182" s="5"/>
    </row>
    <row r="183" spans="1:7" x14ac:dyDescent="0.25">
      <c r="A183" s="5"/>
      <c r="B183" s="5"/>
      <c r="C183" s="5"/>
      <c r="D183" s="5"/>
      <c r="E183" s="5"/>
      <c r="F183" s="5"/>
      <c r="G183" s="5"/>
    </row>
    <row r="184" spans="1:7" x14ac:dyDescent="0.25">
      <c r="A184" s="5"/>
      <c r="B184" s="5"/>
      <c r="C184" s="5"/>
      <c r="D184" s="5"/>
      <c r="E184" s="5"/>
      <c r="F184" s="5"/>
      <c r="G184" s="5"/>
    </row>
    <row r="185" spans="1:7" x14ac:dyDescent="0.25">
      <c r="A185" s="5"/>
      <c r="B185" s="5"/>
      <c r="C185" s="5"/>
      <c r="D185" s="5"/>
      <c r="E185" s="5"/>
      <c r="F185" s="5"/>
      <c r="G185" s="5"/>
    </row>
    <row r="186" spans="1:7" x14ac:dyDescent="0.25">
      <c r="A186" s="5"/>
      <c r="B186" s="5"/>
      <c r="C186" s="5"/>
      <c r="D186" s="5"/>
      <c r="E186" s="5"/>
      <c r="F186" s="5"/>
      <c r="G186" s="5"/>
    </row>
    <row r="187" spans="1:7" x14ac:dyDescent="0.25">
      <c r="A187" s="5"/>
      <c r="B187" s="5"/>
      <c r="C187" s="5"/>
      <c r="D187" s="5"/>
      <c r="E187" s="5"/>
      <c r="F187" s="5"/>
      <c r="G187" s="5"/>
    </row>
    <row r="188" spans="1:7" x14ac:dyDescent="0.25">
      <c r="A188" s="5"/>
      <c r="B188" s="5"/>
      <c r="C188" s="5"/>
      <c r="D188" s="5"/>
      <c r="E188" s="5"/>
      <c r="F188" s="5"/>
      <c r="G188" s="5"/>
    </row>
    <row r="189" spans="1:7" x14ac:dyDescent="0.25">
      <c r="A189" s="5"/>
      <c r="B189" s="5"/>
      <c r="C189" s="5"/>
      <c r="D189" s="5"/>
      <c r="E189" s="5"/>
      <c r="F189" s="5"/>
      <c r="G189" s="5"/>
    </row>
    <row r="190" spans="1:7" x14ac:dyDescent="0.25">
      <c r="A190" s="5"/>
      <c r="B190" s="5"/>
      <c r="C190" s="5"/>
      <c r="D190" s="5"/>
      <c r="E190" s="5"/>
      <c r="F190" s="5"/>
      <c r="G190" s="5"/>
    </row>
    <row r="191" spans="1:7" x14ac:dyDescent="0.25">
      <c r="A191" s="5"/>
      <c r="B191" s="5"/>
      <c r="C191" s="5"/>
      <c r="D191" s="5"/>
      <c r="E191" s="5"/>
      <c r="F191" s="5"/>
      <c r="G191" s="5"/>
    </row>
    <row r="192" spans="1:7" x14ac:dyDescent="0.25">
      <c r="A192" s="5"/>
      <c r="B192" s="5"/>
      <c r="C192" s="5"/>
      <c r="D192" s="5"/>
      <c r="E192" s="5"/>
      <c r="F192" s="5"/>
      <c r="G192" s="5"/>
    </row>
    <row r="193" spans="1:7" x14ac:dyDescent="0.25">
      <c r="A193" s="5"/>
      <c r="B193" s="5"/>
      <c r="C193" s="5"/>
      <c r="D193" s="5"/>
      <c r="E193" s="5"/>
      <c r="F193" s="5"/>
      <c r="G193" s="5"/>
    </row>
    <row r="194" spans="1:7" x14ac:dyDescent="0.25">
      <c r="A194" s="5"/>
      <c r="B194" s="5"/>
      <c r="C194" s="5"/>
      <c r="D194" s="5"/>
      <c r="E194" s="5"/>
      <c r="F194" s="5"/>
      <c r="G194" s="5"/>
    </row>
    <row r="195" spans="1:7" x14ac:dyDescent="0.25">
      <c r="A195" s="5"/>
      <c r="B195" s="5"/>
      <c r="C195" s="5"/>
      <c r="D195" s="5"/>
      <c r="E195" s="5"/>
      <c r="F195" s="5"/>
      <c r="G195" s="5"/>
    </row>
    <row r="196" spans="1:7" x14ac:dyDescent="0.25">
      <c r="A196" s="5"/>
      <c r="B196" s="5"/>
      <c r="C196" s="5"/>
      <c r="D196" s="5"/>
      <c r="E196" s="5"/>
      <c r="F196" s="5"/>
      <c r="G196" s="5"/>
    </row>
    <row r="197" spans="1:7" x14ac:dyDescent="0.25">
      <c r="A197" s="5"/>
      <c r="B197" s="5"/>
      <c r="C197" s="5"/>
      <c r="D197" s="5"/>
      <c r="E197" s="5"/>
      <c r="F197" s="5"/>
      <c r="G197" s="5"/>
    </row>
    <row r="198" spans="1:7" x14ac:dyDescent="0.25">
      <c r="A198" s="5"/>
      <c r="B198" s="5"/>
      <c r="C198" s="5"/>
      <c r="D198" s="5"/>
      <c r="E198" s="5"/>
      <c r="F198" s="5"/>
      <c r="G198" s="5"/>
    </row>
    <row r="199" spans="1:7" x14ac:dyDescent="0.25">
      <c r="A199" s="5"/>
      <c r="B199" s="5"/>
      <c r="C199" s="5"/>
      <c r="D199" s="5"/>
      <c r="E199" s="5"/>
      <c r="F199" s="5"/>
      <c r="G199" s="5"/>
    </row>
    <row r="200" spans="1:7" x14ac:dyDescent="0.25">
      <c r="A200" s="5"/>
      <c r="B200" s="5"/>
      <c r="C200" s="5"/>
      <c r="D200" s="5"/>
      <c r="E200" s="5"/>
      <c r="F200" s="5"/>
      <c r="G200" s="5"/>
    </row>
    <row r="201" spans="1:7" x14ac:dyDescent="0.25">
      <c r="A201" s="5"/>
      <c r="B201" s="5"/>
      <c r="C201" s="5"/>
      <c r="D201" s="5"/>
      <c r="E201" s="5"/>
      <c r="F201" s="5"/>
      <c r="G201" s="5"/>
    </row>
    <row r="202" spans="1:7" x14ac:dyDescent="0.25">
      <c r="A202" s="5"/>
      <c r="B202" s="5"/>
      <c r="C202" s="5"/>
      <c r="D202" s="5"/>
      <c r="E202" s="5"/>
      <c r="F202" s="5"/>
      <c r="G202" s="5"/>
    </row>
    <row r="203" spans="1:7" x14ac:dyDescent="0.25">
      <c r="A203" s="5"/>
      <c r="B203" s="5"/>
      <c r="C203" s="5"/>
      <c r="D203" s="5"/>
      <c r="E203" s="5"/>
      <c r="F203" s="5"/>
      <c r="G203" s="5"/>
    </row>
    <row r="204" spans="1:7" x14ac:dyDescent="0.25">
      <c r="A204" s="5"/>
      <c r="B204" s="5"/>
      <c r="C204" s="5"/>
      <c r="D204" s="5"/>
      <c r="E204" s="5"/>
      <c r="F204" s="5"/>
      <c r="G204" s="5"/>
    </row>
    <row r="205" spans="1:7" x14ac:dyDescent="0.25">
      <c r="A205" s="5"/>
      <c r="B205" s="5"/>
      <c r="C205" s="5"/>
      <c r="D205" s="5"/>
      <c r="E205" s="5"/>
      <c r="F205" s="5"/>
      <c r="G205" s="5"/>
    </row>
    <row r="206" spans="1:7" x14ac:dyDescent="0.25">
      <c r="A206" s="5"/>
      <c r="B206" s="5"/>
      <c r="C206" s="5"/>
      <c r="D206" s="5"/>
      <c r="E206" s="5"/>
      <c r="F206" s="5"/>
      <c r="G206" s="5"/>
    </row>
    <row r="207" spans="1:7" x14ac:dyDescent="0.25">
      <c r="A207" s="5"/>
      <c r="B207" s="5"/>
      <c r="C207" s="5"/>
      <c r="D207" s="5"/>
      <c r="E207" s="5"/>
      <c r="F207" s="5"/>
      <c r="G207" s="5"/>
    </row>
    <row r="208" spans="1:7" x14ac:dyDescent="0.25">
      <c r="A208" s="5"/>
      <c r="B208" s="5"/>
      <c r="C208" s="5"/>
      <c r="D208" s="5"/>
      <c r="E208" s="5"/>
      <c r="F208" s="5"/>
      <c r="G208" s="5"/>
    </row>
    <row r="209" spans="1:7" x14ac:dyDescent="0.25">
      <c r="A209" s="5"/>
      <c r="B209" s="5"/>
      <c r="C209" s="5"/>
      <c r="D209" s="5"/>
      <c r="E209" s="5"/>
      <c r="F209" s="5"/>
      <c r="G209" s="5"/>
    </row>
    <row r="210" spans="1:7" x14ac:dyDescent="0.25">
      <c r="A210" s="5"/>
      <c r="B210" s="5"/>
      <c r="C210" s="5"/>
      <c r="D210" s="5"/>
      <c r="E210" s="5"/>
      <c r="F210" s="5"/>
      <c r="G210" s="5"/>
    </row>
    <row r="211" spans="1:7" x14ac:dyDescent="0.25">
      <c r="A211" s="5"/>
      <c r="B211" s="5"/>
      <c r="C211" s="5"/>
      <c r="D211" s="5"/>
      <c r="E211" s="5"/>
      <c r="F211" s="5"/>
      <c r="G211" s="5"/>
    </row>
    <row r="212" spans="1:7" x14ac:dyDescent="0.25">
      <c r="A212" s="5"/>
      <c r="B212" s="5"/>
      <c r="C212" s="5"/>
      <c r="D212" s="5"/>
      <c r="E212" s="5"/>
      <c r="F212" s="5"/>
      <c r="G212" s="5"/>
    </row>
    <row r="213" spans="1:7" x14ac:dyDescent="0.25">
      <c r="A213" s="5"/>
      <c r="B213" s="5"/>
      <c r="C213" s="5"/>
      <c r="D213" s="5"/>
      <c r="E213" s="5"/>
      <c r="F213" s="5"/>
      <c r="G213" s="5"/>
    </row>
    <row r="214" spans="1:7" x14ac:dyDescent="0.25">
      <c r="A214" s="5"/>
      <c r="B214" s="5"/>
      <c r="C214" s="5"/>
      <c r="D214" s="5"/>
      <c r="E214" s="5"/>
      <c r="F214" s="5"/>
      <c r="G214" s="5"/>
    </row>
    <row r="215" spans="1:7" x14ac:dyDescent="0.25">
      <c r="A215" s="5"/>
      <c r="B215" s="5"/>
      <c r="C215" s="5"/>
      <c r="D215" s="5"/>
      <c r="E215" s="5"/>
      <c r="F215" s="5"/>
      <c r="G215" s="5"/>
    </row>
    <row r="216" spans="1:7" x14ac:dyDescent="0.25">
      <c r="A216" s="5"/>
      <c r="B216" s="5"/>
      <c r="C216" s="5"/>
      <c r="D216" s="5"/>
      <c r="E216" s="5"/>
      <c r="F216" s="5"/>
      <c r="G216" s="5"/>
    </row>
  </sheetData>
  <mergeCells count="1">
    <mergeCell ref="G4: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6"/>
  <sheetViews>
    <sheetView showGridLines="0" tabSelected="1" zoomScale="80" zoomScaleNormal="80" workbookViewId="0">
      <selection activeCell="O125" sqref="O125"/>
    </sheetView>
  </sheetViews>
  <sheetFormatPr defaultRowHeight="15" x14ac:dyDescent="0.25"/>
  <cols>
    <col min="1" max="1" width="2.7109375" style="1" customWidth="1"/>
    <col min="2" max="2" width="9.140625" style="2" bestFit="1" customWidth="1"/>
    <col min="3" max="3" width="2.7109375" style="3" customWidth="1"/>
    <col min="4" max="4" width="75.7109375" style="4" customWidth="1"/>
    <col min="5" max="5" width="12.7109375" style="1" customWidth="1"/>
    <col min="6" max="6" width="2.7109375" style="1" customWidth="1"/>
    <col min="7" max="11" width="13.140625" style="34" customWidth="1"/>
    <col min="12" max="12" width="2.5703125" style="5" customWidth="1"/>
    <col min="13" max="14" width="13.140625" style="34" customWidth="1"/>
    <col min="15" max="17" width="14.42578125" style="34" bestFit="1" customWidth="1"/>
    <col min="18" max="18" width="2.85546875" style="5" customWidth="1"/>
    <col min="19" max="23" width="13.140625" style="34" customWidth="1"/>
    <col min="24" max="16384" width="9.140625" style="5"/>
  </cols>
  <sheetData>
    <row r="1" spans="1:23" x14ac:dyDescent="0.2">
      <c r="G1" s="5"/>
      <c r="H1" s="5"/>
      <c r="I1" s="5"/>
      <c r="J1" s="5"/>
      <c r="K1" s="5"/>
      <c r="M1" s="5"/>
      <c r="N1" s="5"/>
      <c r="O1" s="5"/>
      <c r="P1" s="5"/>
      <c r="Q1" s="5"/>
      <c r="S1" s="5"/>
      <c r="T1" s="5"/>
      <c r="U1" s="5"/>
      <c r="V1" s="5"/>
      <c r="W1" s="5"/>
    </row>
    <row r="2" spans="1:23" ht="18.75" x14ac:dyDescent="0.2">
      <c r="D2" s="6" t="s">
        <v>0</v>
      </c>
      <c r="E2" s="7"/>
      <c r="F2" s="8"/>
      <c r="G2" s="8"/>
      <c r="H2" s="8"/>
      <c r="I2" s="8"/>
      <c r="J2" s="8"/>
      <c r="K2" s="9"/>
      <c r="M2" s="8"/>
      <c r="N2" s="8"/>
      <c r="O2" s="8"/>
      <c r="P2" s="8"/>
      <c r="Q2" s="9"/>
      <c r="S2" s="8"/>
      <c r="T2" s="8"/>
      <c r="U2" s="8"/>
      <c r="V2" s="8"/>
      <c r="W2" s="9"/>
    </row>
    <row r="3" spans="1:23" x14ac:dyDescent="0.2">
      <c r="G3" s="5"/>
      <c r="H3" s="5"/>
      <c r="I3" s="5"/>
      <c r="J3" s="5"/>
      <c r="K3" s="5"/>
      <c r="M3" s="5"/>
      <c r="N3" s="5"/>
      <c r="O3" s="5"/>
      <c r="P3" s="5"/>
      <c r="Q3" s="5"/>
      <c r="S3" s="5"/>
      <c r="T3" s="5"/>
      <c r="U3" s="5"/>
      <c r="V3" s="5"/>
      <c r="W3" s="5"/>
    </row>
    <row r="4" spans="1:23" ht="21" customHeight="1" x14ac:dyDescent="0.2">
      <c r="A4" s="10"/>
      <c r="B4" s="10"/>
      <c r="C4" s="11"/>
      <c r="D4" s="12" t="s">
        <v>1</v>
      </c>
      <c r="E4" s="13"/>
      <c r="G4" s="80" t="s">
        <v>142</v>
      </c>
      <c r="H4" s="81"/>
      <c r="I4" s="81"/>
      <c r="J4" s="81"/>
      <c r="K4" s="82"/>
      <c r="M4" s="80" t="s">
        <v>143</v>
      </c>
      <c r="N4" s="81"/>
      <c r="O4" s="81"/>
      <c r="P4" s="81"/>
      <c r="Q4" s="82"/>
      <c r="S4" s="80" t="s">
        <v>144</v>
      </c>
      <c r="T4" s="81"/>
      <c r="U4" s="81"/>
      <c r="V4" s="81"/>
      <c r="W4" s="82"/>
    </row>
    <row r="5" spans="1:23" x14ac:dyDescent="0.2">
      <c r="G5" s="5"/>
      <c r="H5" s="5"/>
      <c r="I5" s="5"/>
      <c r="J5" s="5"/>
      <c r="K5" s="5"/>
      <c r="M5" s="5"/>
      <c r="N5" s="5"/>
      <c r="O5" s="5"/>
      <c r="P5" s="5"/>
      <c r="Q5" s="5"/>
      <c r="S5" s="5"/>
      <c r="T5" s="5"/>
      <c r="U5" s="5"/>
      <c r="V5" s="5"/>
      <c r="W5" s="5"/>
    </row>
    <row r="6" spans="1:23" ht="31.5" x14ac:dyDescent="0.2">
      <c r="A6" s="14"/>
      <c r="B6" s="14"/>
      <c r="C6" s="15"/>
      <c r="D6" s="16" t="s">
        <v>2</v>
      </c>
      <c r="E6" s="17" t="s">
        <v>3</v>
      </c>
      <c r="F6" s="18"/>
      <c r="G6" s="19" t="s">
        <v>4</v>
      </c>
      <c r="H6" s="19" t="s">
        <v>5</v>
      </c>
      <c r="I6" s="19" t="s">
        <v>6</v>
      </c>
      <c r="J6" s="19" t="s">
        <v>7</v>
      </c>
      <c r="K6" s="19" t="s">
        <v>8</v>
      </c>
      <c r="M6" s="19" t="s">
        <v>4</v>
      </c>
      <c r="N6" s="19" t="s">
        <v>5</v>
      </c>
      <c r="O6" s="19" t="s">
        <v>6</v>
      </c>
      <c r="P6" s="19" t="s">
        <v>7</v>
      </c>
      <c r="Q6" s="19" t="s">
        <v>8</v>
      </c>
      <c r="S6" s="19" t="s">
        <v>4</v>
      </c>
      <c r="T6" s="19" t="s">
        <v>5</v>
      </c>
      <c r="U6" s="19" t="s">
        <v>6</v>
      </c>
      <c r="V6" s="19" t="s">
        <v>7</v>
      </c>
      <c r="W6" s="19" t="s">
        <v>8</v>
      </c>
    </row>
    <row r="7" spans="1:23" x14ac:dyDescent="0.2">
      <c r="G7" s="5"/>
      <c r="H7" s="5"/>
      <c r="I7" s="5"/>
      <c r="J7" s="5"/>
      <c r="K7" s="5"/>
      <c r="M7" s="5"/>
      <c r="N7" s="5"/>
      <c r="O7" s="5"/>
      <c r="P7" s="5"/>
      <c r="Q7" s="5"/>
      <c r="S7" s="5"/>
      <c r="T7" s="5"/>
      <c r="U7" s="5"/>
      <c r="V7" s="5"/>
      <c r="W7" s="5"/>
    </row>
    <row r="8" spans="1:23" ht="18.75" customHeight="1" x14ac:dyDescent="0.2">
      <c r="A8" s="20"/>
      <c r="B8" s="21" t="s">
        <v>9</v>
      </c>
      <c r="C8" s="22"/>
      <c r="D8" s="6" t="s">
        <v>10</v>
      </c>
      <c r="E8" s="7"/>
      <c r="F8" s="8"/>
      <c r="G8" s="8"/>
      <c r="H8" s="8"/>
      <c r="I8" s="8"/>
      <c r="J8" s="8"/>
      <c r="K8" s="9"/>
      <c r="M8" s="8"/>
      <c r="N8" s="8"/>
      <c r="O8" s="8"/>
      <c r="P8" s="8"/>
      <c r="Q8" s="9"/>
      <c r="S8" s="8"/>
      <c r="T8" s="8"/>
      <c r="U8" s="8"/>
      <c r="V8" s="8"/>
      <c r="W8" s="9"/>
    </row>
    <row r="9" spans="1:23" x14ac:dyDescent="0.2">
      <c r="G9" s="5"/>
      <c r="H9" s="5"/>
      <c r="I9" s="5"/>
      <c r="J9" s="5"/>
      <c r="K9" s="5"/>
      <c r="M9" s="5"/>
      <c r="N9" s="5"/>
      <c r="O9" s="5"/>
      <c r="P9" s="5"/>
      <c r="Q9" s="5"/>
      <c r="S9" s="5"/>
      <c r="T9" s="5"/>
      <c r="U9" s="5"/>
      <c r="V9" s="5"/>
      <c r="W9" s="5"/>
    </row>
    <row r="10" spans="1:23" x14ac:dyDescent="0.25">
      <c r="B10" s="97">
        <v>1</v>
      </c>
      <c r="C10" s="98"/>
      <c r="D10" s="99" t="s">
        <v>11</v>
      </c>
      <c r="E10" s="100" t="s">
        <v>12</v>
      </c>
      <c r="F10" s="101"/>
      <c r="G10" s="102">
        <v>1.2709221785217553</v>
      </c>
      <c r="H10" s="102">
        <v>1.3140242166788827</v>
      </c>
      <c r="I10" s="102">
        <v>1.3557926484260836</v>
      </c>
      <c r="J10" s="102">
        <v>1.399854345540664</v>
      </c>
      <c r="K10" s="102">
        <v>1.4418499759068839</v>
      </c>
      <c r="L10"/>
      <c r="M10" s="103">
        <v>1.2709221785217553</v>
      </c>
      <c r="N10" s="103">
        <v>1.3140242166788827</v>
      </c>
      <c r="O10" s="103">
        <v>1.3557417830592604</v>
      </c>
      <c r="P10" s="103">
        <v>1.3998015815302478</v>
      </c>
      <c r="Q10" s="103">
        <v>1.4417956289761553</v>
      </c>
      <c r="R10"/>
      <c r="S10" s="87">
        <f t="shared" ref="S10:W13" si="0">G10-M10</f>
        <v>0</v>
      </c>
      <c r="T10" s="87">
        <f t="shared" si="0"/>
        <v>0</v>
      </c>
      <c r="U10" s="87">
        <f t="shared" si="0"/>
        <v>5.086536682319398E-5</v>
      </c>
      <c r="V10" s="87">
        <f t="shared" si="0"/>
        <v>5.2764010416206375E-5</v>
      </c>
      <c r="W10" s="87">
        <f t="shared" si="0"/>
        <v>5.4346930728588205E-5</v>
      </c>
    </row>
    <row r="11" spans="1:23" x14ac:dyDescent="0.25">
      <c r="A11" s="26"/>
      <c r="B11" s="97">
        <v>2</v>
      </c>
      <c r="C11" s="104"/>
      <c r="D11" s="99" t="s">
        <v>13</v>
      </c>
      <c r="E11" s="100" t="s">
        <v>14</v>
      </c>
      <c r="F11" s="101"/>
      <c r="G11" s="105">
        <v>3.4000000000000002E-2</v>
      </c>
      <c r="H11" s="106"/>
      <c r="I11" s="106"/>
      <c r="J11" s="106"/>
      <c r="K11" s="106"/>
      <c r="L11"/>
      <c r="M11" s="107">
        <v>3.4000000000000002E-2</v>
      </c>
      <c r="N11" s="108"/>
      <c r="O11" s="108"/>
      <c r="P11" s="108"/>
      <c r="Q11" s="108"/>
      <c r="R11"/>
      <c r="S11" s="88">
        <f t="shared" si="0"/>
        <v>0</v>
      </c>
      <c r="T11" s="88">
        <f t="shared" si="0"/>
        <v>0</v>
      </c>
      <c r="U11" s="88">
        <f t="shared" si="0"/>
        <v>0</v>
      </c>
      <c r="V11" s="88">
        <f t="shared" si="0"/>
        <v>0</v>
      </c>
      <c r="W11" s="88">
        <f t="shared" si="0"/>
        <v>0</v>
      </c>
    </row>
    <row r="12" spans="1:23" x14ac:dyDescent="0.25">
      <c r="A12" s="26"/>
      <c r="B12" s="97">
        <v>3</v>
      </c>
      <c r="C12" s="104"/>
      <c r="D12" s="99" t="s">
        <v>15</v>
      </c>
      <c r="E12" s="109"/>
      <c r="F12" s="101"/>
      <c r="G12" s="105">
        <v>3.603886461349548E-2</v>
      </c>
      <c r="H12" s="105">
        <v>3.3999935164676254E-2</v>
      </c>
      <c r="I12" s="105">
        <v>3.0999791810582211E-2</v>
      </c>
      <c r="J12" s="105">
        <v>3.2000210471504031E-2</v>
      </c>
      <c r="K12" s="110">
        <v>0.03</v>
      </c>
      <c r="L12"/>
      <c r="M12" s="107">
        <v>3.5999995471556412E-2</v>
      </c>
      <c r="N12" s="107">
        <v>3.3999753762228968E-2</v>
      </c>
      <c r="O12" s="107">
        <v>3.1000255755016193E-2</v>
      </c>
      <c r="P12" s="107">
        <v>3.1999693848228761E-2</v>
      </c>
      <c r="Q12" s="111">
        <v>0.03</v>
      </c>
      <c r="R12"/>
      <c r="S12" s="88">
        <f t="shared" si="0"/>
        <v>3.8869141939068541E-5</v>
      </c>
      <c r="T12" s="88">
        <f t="shared" si="0"/>
        <v>1.8140244728570565E-7</v>
      </c>
      <c r="U12" s="88">
        <f t="shared" si="0"/>
        <v>-4.6394443398156682E-7</v>
      </c>
      <c r="V12" s="88">
        <f t="shared" si="0"/>
        <v>5.1662327527068896E-7</v>
      </c>
      <c r="W12" s="88">
        <f t="shared" si="0"/>
        <v>0</v>
      </c>
    </row>
    <row r="13" spans="1:23" x14ac:dyDescent="0.25">
      <c r="A13" s="26"/>
      <c r="B13" s="97">
        <v>4</v>
      </c>
      <c r="C13" s="104"/>
      <c r="D13" s="99" t="s">
        <v>16</v>
      </c>
      <c r="E13" s="109"/>
      <c r="F13" s="101"/>
      <c r="G13" s="88">
        <v>2.038864613495478E-3</v>
      </c>
      <c r="H13" s="88">
        <v>-6.4835323748679841E-8</v>
      </c>
      <c r="I13" s="88">
        <v>0</v>
      </c>
      <c r="J13" s="88">
        <v>0</v>
      </c>
      <c r="K13" s="112">
        <v>0</v>
      </c>
      <c r="L13"/>
      <c r="M13" s="113">
        <v>1.9999954715564094E-3</v>
      </c>
      <c r="N13" s="113">
        <v>0</v>
      </c>
      <c r="O13" s="113">
        <v>0</v>
      </c>
      <c r="P13" s="113">
        <v>0</v>
      </c>
      <c r="Q13" s="114">
        <v>0</v>
      </c>
      <c r="R13"/>
      <c r="S13" s="88">
        <f t="shared" si="0"/>
        <v>3.8869141939068541E-5</v>
      </c>
      <c r="T13" s="88">
        <f t="shared" si="0"/>
        <v>-6.4835323748679841E-8</v>
      </c>
      <c r="U13" s="88">
        <f t="shared" si="0"/>
        <v>0</v>
      </c>
      <c r="V13" s="88">
        <f t="shared" si="0"/>
        <v>0</v>
      </c>
      <c r="W13" s="88">
        <f t="shared" si="0"/>
        <v>0</v>
      </c>
    </row>
    <row r="14" spans="1:23" x14ac:dyDescent="0.25">
      <c r="B14" s="115"/>
      <c r="C14" s="98"/>
      <c r="D14" s="116"/>
      <c r="E14" s="117"/>
      <c r="F14" s="117"/>
      <c r="G14" s="89"/>
      <c r="H14" s="89"/>
      <c r="I14" s="89"/>
      <c r="J14" s="89"/>
      <c r="K14" s="89"/>
      <c r="L14"/>
      <c r="M14" s="118"/>
      <c r="N14" s="118"/>
      <c r="O14" s="118"/>
      <c r="P14" s="118"/>
      <c r="Q14" s="118"/>
      <c r="R14"/>
      <c r="S14" s="89"/>
      <c r="T14" s="89"/>
      <c r="U14" s="89"/>
      <c r="V14" s="89"/>
      <c r="W14" s="89"/>
    </row>
    <row r="15" spans="1:23" x14ac:dyDescent="0.25">
      <c r="B15" s="97">
        <v>5</v>
      </c>
      <c r="C15" s="98"/>
      <c r="D15" s="85" t="s">
        <v>17</v>
      </c>
      <c r="E15" s="86" t="s">
        <v>18</v>
      </c>
      <c r="F15" s="117"/>
      <c r="G15" s="119">
        <v>347.3</v>
      </c>
      <c r="H15" s="119">
        <v>343.6</v>
      </c>
      <c r="I15" s="119">
        <v>343</v>
      </c>
      <c r="J15" s="119">
        <v>340.8</v>
      </c>
      <c r="K15" s="120">
        <v>321.33999999999997</v>
      </c>
      <c r="L15"/>
      <c r="M15" s="121">
        <v>347.3</v>
      </c>
      <c r="N15" s="121">
        <v>343.6</v>
      </c>
      <c r="O15" s="121">
        <v>343</v>
      </c>
      <c r="P15" s="121">
        <v>340.8</v>
      </c>
      <c r="Q15" s="122">
        <v>321.33999999999997</v>
      </c>
      <c r="R15"/>
      <c r="S15" s="87">
        <f t="shared" ref="S15:W19" si="1">G15-M15</f>
        <v>0</v>
      </c>
      <c r="T15" s="87">
        <f t="shared" si="1"/>
        <v>0</v>
      </c>
      <c r="U15" s="87">
        <f t="shared" si="1"/>
        <v>0</v>
      </c>
      <c r="V15" s="87">
        <f t="shared" si="1"/>
        <v>0</v>
      </c>
      <c r="W15" s="87">
        <f t="shared" si="1"/>
        <v>0</v>
      </c>
    </row>
    <row r="16" spans="1:23" x14ac:dyDescent="0.25">
      <c r="B16" s="97">
        <v>6</v>
      </c>
      <c r="C16" s="98"/>
      <c r="D16" s="85" t="s">
        <v>19</v>
      </c>
      <c r="E16" s="86" t="s">
        <v>20</v>
      </c>
      <c r="F16" s="117"/>
      <c r="G16" s="119">
        <v>-17.2</v>
      </c>
      <c r="H16" s="119">
        <v>-12.205267307328995</v>
      </c>
      <c r="I16" s="119">
        <v>-15.940093623653411</v>
      </c>
      <c r="J16" s="119">
        <v>-23.333110895591233</v>
      </c>
      <c r="K16" s="119">
        <v>-29.291614963050108</v>
      </c>
      <c r="L16"/>
      <c r="M16" s="121">
        <v>-17.2</v>
      </c>
      <c r="N16" s="121">
        <v>-12.205267307328995</v>
      </c>
      <c r="O16" s="121">
        <v>-15.940093623653411</v>
      </c>
      <c r="P16" s="121">
        <v>-23.333110895591233</v>
      </c>
      <c r="Q16" s="121">
        <v>-29.291614963050108</v>
      </c>
      <c r="R16"/>
      <c r="S16" s="87">
        <f t="shared" si="1"/>
        <v>0</v>
      </c>
      <c r="T16" s="87">
        <f t="shared" si="1"/>
        <v>0</v>
      </c>
      <c r="U16" s="87">
        <f t="shared" si="1"/>
        <v>0</v>
      </c>
      <c r="V16" s="87">
        <f t="shared" si="1"/>
        <v>0</v>
      </c>
      <c r="W16" s="87">
        <f t="shared" si="1"/>
        <v>0</v>
      </c>
    </row>
    <row r="17" spans="1:23" x14ac:dyDescent="0.25">
      <c r="B17" s="97">
        <v>7</v>
      </c>
      <c r="C17" s="98"/>
      <c r="D17" s="85" t="s">
        <v>21</v>
      </c>
      <c r="E17" s="86" t="s">
        <v>22</v>
      </c>
      <c r="F17" s="117"/>
      <c r="G17" s="119">
        <v>-6.9927600404251242</v>
      </c>
      <c r="H17" s="119">
        <v>-1.2775416245193723</v>
      </c>
      <c r="I17" s="119">
        <v>0.39604289580769325</v>
      </c>
      <c r="J17" s="119">
        <v>0.44135926375381496</v>
      </c>
      <c r="K17" s="119">
        <v>0.1774291886978783</v>
      </c>
      <c r="L17"/>
      <c r="M17" s="121">
        <v>-6.9927600404251242</v>
      </c>
      <c r="N17" s="121">
        <v>-1.2775416245193723</v>
      </c>
      <c r="O17" s="121">
        <v>0.38327030771223169</v>
      </c>
      <c r="P17" s="121">
        <v>0.42801362068882193</v>
      </c>
      <c r="Q17" s="121">
        <v>0.17764316574300432</v>
      </c>
      <c r="R17"/>
      <c r="S17" s="87">
        <f t="shared" si="1"/>
        <v>0</v>
      </c>
      <c r="T17" s="87">
        <f t="shared" si="1"/>
        <v>0</v>
      </c>
      <c r="U17" s="87">
        <f t="shared" si="1"/>
        <v>1.2772588095461557E-2</v>
      </c>
      <c r="V17" s="87">
        <f t="shared" si="1"/>
        <v>1.3345643064993029E-2</v>
      </c>
      <c r="W17" s="87">
        <f t="shared" si="1"/>
        <v>-2.1397704512601812E-4</v>
      </c>
    </row>
    <row r="18" spans="1:23" x14ac:dyDescent="0.25">
      <c r="A18" s="26"/>
      <c r="B18" s="97">
        <v>8</v>
      </c>
      <c r="C18" s="98"/>
      <c r="D18" s="85" t="s">
        <v>23</v>
      </c>
      <c r="E18" s="123"/>
      <c r="F18" s="117"/>
      <c r="G18" s="119">
        <v>87.536917345999569</v>
      </c>
      <c r="H18" s="119">
        <v>103.66479233740938</v>
      </c>
      <c r="I18" s="119">
        <v>116.50641943441705</v>
      </c>
      <c r="J18" s="119">
        <v>127.11699459323053</v>
      </c>
      <c r="K18" s="124">
        <v>129.11996897497198</v>
      </c>
      <c r="L18"/>
      <c r="M18" s="121">
        <v>87.536917345999569</v>
      </c>
      <c r="N18" s="121">
        <v>103.66479233740938</v>
      </c>
      <c r="O18" s="121">
        <v>116.48521952417552</v>
      </c>
      <c r="P18" s="121">
        <v>127.09488486989831</v>
      </c>
      <c r="Q18" s="125">
        <v>129.1041819330124</v>
      </c>
      <c r="R18"/>
      <c r="S18" s="87">
        <f t="shared" si="1"/>
        <v>0</v>
      </c>
      <c r="T18" s="87">
        <f t="shared" si="1"/>
        <v>0</v>
      </c>
      <c r="U18" s="87">
        <f t="shared" si="1"/>
        <v>2.1199910241534781E-2</v>
      </c>
      <c r="V18" s="87">
        <f t="shared" si="1"/>
        <v>2.2109723332221165E-2</v>
      </c>
      <c r="W18" s="87">
        <f t="shared" si="1"/>
        <v>1.5787041959583803E-2</v>
      </c>
    </row>
    <row r="19" spans="1:23" ht="15.75" x14ac:dyDescent="0.25">
      <c r="A19" s="39"/>
      <c r="B19" s="97">
        <v>9</v>
      </c>
      <c r="C19" s="126"/>
      <c r="D19" s="127" t="s">
        <v>24</v>
      </c>
      <c r="E19" s="128" t="s">
        <v>25</v>
      </c>
      <c r="F19" s="129"/>
      <c r="G19" s="90">
        <v>410.64415730557448</v>
      </c>
      <c r="H19" s="90">
        <v>433.78198340556105</v>
      </c>
      <c r="I19" s="90">
        <v>443.96236870657134</v>
      </c>
      <c r="J19" s="90">
        <v>445.02524296139313</v>
      </c>
      <c r="K19" s="90">
        <v>421.34578320061973</v>
      </c>
      <c r="L19"/>
      <c r="M19" s="130">
        <v>410.64415730557448</v>
      </c>
      <c r="N19" s="130">
        <v>433.78198340556105</v>
      </c>
      <c r="O19" s="130">
        <v>443.92839620823435</v>
      </c>
      <c r="P19" s="130">
        <v>444.9897875949959</v>
      </c>
      <c r="Q19" s="130">
        <v>421.33021013570527</v>
      </c>
      <c r="R19"/>
      <c r="S19" s="90">
        <f>G19-M19</f>
        <v>0</v>
      </c>
      <c r="T19" s="90">
        <f t="shared" si="1"/>
        <v>0</v>
      </c>
      <c r="U19" s="90">
        <f t="shared" si="1"/>
        <v>3.397249833699334E-2</v>
      </c>
      <c r="V19" s="90">
        <f t="shared" si="1"/>
        <v>3.5455366397229682E-2</v>
      </c>
      <c r="W19" s="90">
        <f t="shared" si="1"/>
        <v>1.5573064914462975E-2</v>
      </c>
    </row>
    <row r="20" spans="1:23" x14ac:dyDescent="0.25">
      <c r="B20" s="115"/>
      <c r="C20" s="98"/>
      <c r="D20" s="116"/>
      <c r="E20" s="117"/>
      <c r="F20" s="117"/>
      <c r="G20" s="89"/>
      <c r="H20" s="89"/>
      <c r="I20" s="89"/>
      <c r="J20" s="89"/>
      <c r="K20" s="89"/>
      <c r="L20"/>
      <c r="M20" s="118"/>
      <c r="N20" s="118"/>
      <c r="O20" s="118"/>
      <c r="P20" s="118"/>
      <c r="Q20" s="118"/>
      <c r="R20"/>
      <c r="S20" s="89"/>
      <c r="T20" s="89"/>
      <c r="U20" s="89"/>
      <c r="V20" s="89"/>
      <c r="W20" s="89"/>
    </row>
    <row r="21" spans="1:23" x14ac:dyDescent="0.25">
      <c r="B21" s="97">
        <v>10</v>
      </c>
      <c r="C21" s="98"/>
      <c r="D21" s="85" t="s">
        <v>26</v>
      </c>
      <c r="E21" s="86" t="s">
        <v>27</v>
      </c>
      <c r="F21" s="117"/>
      <c r="G21" s="119">
        <v>5.7572131000075036E-2</v>
      </c>
      <c r="H21" s="119">
        <v>-0.35136362302572804</v>
      </c>
      <c r="I21" s="119">
        <v>11.328959282168549</v>
      </c>
      <c r="J21" s="119">
        <v>12.016499540569111</v>
      </c>
      <c r="K21" s="119">
        <v>12.276415710784827</v>
      </c>
      <c r="L21"/>
      <c r="M21" s="121">
        <v>5.7572131000075036E-2</v>
      </c>
      <c r="N21" s="121">
        <v>-0.35136362302572804</v>
      </c>
      <c r="O21" s="121">
        <v>11.330092741698051</v>
      </c>
      <c r="P21" s="121">
        <v>12.017777705563983</v>
      </c>
      <c r="Q21" s="121">
        <v>12.277705266914534</v>
      </c>
      <c r="R21"/>
      <c r="S21" s="87">
        <f t="shared" ref="S21:W25" si="2">G21-M21</f>
        <v>0</v>
      </c>
      <c r="T21" s="87">
        <f t="shared" si="2"/>
        <v>0</v>
      </c>
      <c r="U21" s="87">
        <f t="shared" si="2"/>
        <v>-1.1334595295018346E-3</v>
      </c>
      <c r="V21" s="87">
        <f t="shared" si="2"/>
        <v>-1.2781649948720997E-3</v>
      </c>
      <c r="W21" s="87">
        <f t="shared" si="2"/>
        <v>-1.289556129707492E-3</v>
      </c>
    </row>
    <row r="22" spans="1:23" x14ac:dyDescent="0.25">
      <c r="B22" s="97">
        <v>11</v>
      </c>
      <c r="C22" s="98"/>
      <c r="D22" s="85" t="s">
        <v>28</v>
      </c>
      <c r="E22" s="86" t="s">
        <v>29</v>
      </c>
      <c r="F22" s="117"/>
      <c r="G22" s="119">
        <v>0.50224819329938053</v>
      </c>
      <c r="H22" s="119">
        <v>0.2130544795007599</v>
      </c>
      <c r="I22" s="119">
        <v>0.60494058440894272</v>
      </c>
      <c r="J22" s="119">
        <v>0.60870628757232159</v>
      </c>
      <c r="K22" s="119">
        <v>0.62165407524808303</v>
      </c>
      <c r="L22"/>
      <c r="M22" s="121">
        <v>0.50224819329938053</v>
      </c>
      <c r="N22" s="121">
        <v>0.2130544795007599</v>
      </c>
      <c r="O22" s="121">
        <v>0.55789528090908269</v>
      </c>
      <c r="P22" s="121">
        <v>0.60875717218750214</v>
      </c>
      <c r="Q22" s="121">
        <v>0.62170535353805978</v>
      </c>
      <c r="R22"/>
      <c r="S22" s="87">
        <f t="shared" si="2"/>
        <v>0</v>
      </c>
      <c r="T22" s="87">
        <f t="shared" si="2"/>
        <v>0</v>
      </c>
      <c r="U22" s="87">
        <f t="shared" si="2"/>
        <v>4.7045303499860025E-2</v>
      </c>
      <c r="V22" s="87">
        <f t="shared" si="2"/>
        <v>-5.0884615180546433E-5</v>
      </c>
      <c r="W22" s="87">
        <f t="shared" si="2"/>
        <v>-5.1278289976752767E-5</v>
      </c>
    </row>
    <row r="23" spans="1:23" x14ac:dyDescent="0.25">
      <c r="B23" s="97">
        <v>12</v>
      </c>
      <c r="C23" s="98"/>
      <c r="D23" s="85" t="s">
        <v>30</v>
      </c>
      <c r="E23" s="86" t="s">
        <v>31</v>
      </c>
      <c r="F23" s="117"/>
      <c r="G23" s="119">
        <v>2.1997881385358555</v>
      </c>
      <c r="H23" s="119">
        <v>2.1372258276623564</v>
      </c>
      <c r="I23" s="119">
        <v>2.1631795861047718</v>
      </c>
      <c r="J23" s="119">
        <v>1.9348496923131007</v>
      </c>
      <c r="K23" s="119">
        <v>1.9902915935794536</v>
      </c>
      <c r="L23"/>
      <c r="M23" s="121">
        <v>2.1997881385358555</v>
      </c>
      <c r="N23" s="121">
        <v>2.1372258276623564</v>
      </c>
      <c r="O23" s="121">
        <v>2.1633954840967236</v>
      </c>
      <c r="P23" s="121">
        <v>1.9350728496198979</v>
      </c>
      <c r="Q23" s="121">
        <v>1.9902143612288785</v>
      </c>
      <c r="R23"/>
      <c r="S23" s="87">
        <f t="shared" si="2"/>
        <v>0</v>
      </c>
      <c r="T23" s="87">
        <f t="shared" si="2"/>
        <v>0</v>
      </c>
      <c r="U23" s="87">
        <f t="shared" si="2"/>
        <v>-2.158979919517634E-4</v>
      </c>
      <c r="V23" s="87">
        <f t="shared" si="2"/>
        <v>-2.2315730679722812E-4</v>
      </c>
      <c r="W23" s="87">
        <f t="shared" si="2"/>
        <v>7.7232350575107134E-5</v>
      </c>
    </row>
    <row r="24" spans="1:23" ht="30" x14ac:dyDescent="0.25">
      <c r="B24" s="97">
        <v>13</v>
      </c>
      <c r="C24" s="98"/>
      <c r="D24" s="131" t="s">
        <v>32</v>
      </c>
      <c r="E24" s="132" t="s">
        <v>33</v>
      </c>
      <c r="F24" s="117"/>
      <c r="G24" s="119">
        <v>0</v>
      </c>
      <c r="H24" s="119">
        <v>0.72430700000000003</v>
      </c>
      <c r="I24" s="119">
        <v>0</v>
      </c>
      <c r="J24" s="119">
        <v>0</v>
      </c>
      <c r="K24" s="119">
        <v>0</v>
      </c>
      <c r="L24"/>
      <c r="M24" s="121">
        <v>0</v>
      </c>
      <c r="N24" s="121">
        <v>0.875</v>
      </c>
      <c r="O24" s="121">
        <v>0</v>
      </c>
      <c r="P24" s="121">
        <v>0</v>
      </c>
      <c r="Q24" s="121">
        <v>0</v>
      </c>
      <c r="R24"/>
      <c r="S24" s="87">
        <f t="shared" si="2"/>
        <v>0</v>
      </c>
      <c r="T24" s="87">
        <f t="shared" si="2"/>
        <v>-0.15069299999999997</v>
      </c>
      <c r="U24" s="87">
        <f t="shared" si="2"/>
        <v>0</v>
      </c>
      <c r="V24" s="87">
        <f t="shared" si="2"/>
        <v>0</v>
      </c>
      <c r="W24" s="87">
        <f t="shared" si="2"/>
        <v>0</v>
      </c>
    </row>
    <row r="25" spans="1:23" ht="15.75" x14ac:dyDescent="0.25">
      <c r="A25" s="39"/>
      <c r="B25" s="97">
        <v>14</v>
      </c>
      <c r="C25" s="126"/>
      <c r="D25" s="127" t="s">
        <v>34</v>
      </c>
      <c r="E25" s="128" t="s">
        <v>35</v>
      </c>
      <c r="F25" s="129"/>
      <c r="G25" s="90">
        <v>2.759608462835311</v>
      </c>
      <c r="H25" s="90">
        <v>2.7232236841373885</v>
      </c>
      <c r="I25" s="90">
        <v>14.097079452682264</v>
      </c>
      <c r="J25" s="90">
        <v>14.560055520454533</v>
      </c>
      <c r="K25" s="90">
        <v>14.888361379612363</v>
      </c>
      <c r="L25"/>
      <c r="M25" s="130">
        <v>2.759608462835311</v>
      </c>
      <c r="N25" s="130">
        <v>2.873916684137388</v>
      </c>
      <c r="O25" s="130">
        <v>14.051383506703857</v>
      </c>
      <c r="P25" s="130">
        <v>14.561607727371383</v>
      </c>
      <c r="Q25" s="130">
        <v>14.889624981681472</v>
      </c>
      <c r="R25"/>
      <c r="S25" s="90">
        <f>G25-M25</f>
        <v>0</v>
      </c>
      <c r="T25" s="90">
        <f t="shared" si="2"/>
        <v>-0.15069299999999952</v>
      </c>
      <c r="U25" s="90">
        <f t="shared" si="2"/>
        <v>4.5695945978406982E-2</v>
      </c>
      <c r="V25" s="90">
        <f t="shared" si="2"/>
        <v>-1.5522069168500963E-3</v>
      </c>
      <c r="W25" s="90">
        <f t="shared" si="2"/>
        <v>-1.2636020691090266E-3</v>
      </c>
    </row>
    <row r="26" spans="1:23" x14ac:dyDescent="0.25">
      <c r="B26" s="115"/>
      <c r="C26" s="98"/>
      <c r="D26" s="116"/>
      <c r="E26" s="117"/>
      <c r="F26" s="117"/>
      <c r="G26" s="89"/>
      <c r="H26" s="89"/>
      <c r="I26" s="89"/>
      <c r="J26" s="89"/>
      <c r="K26" s="89"/>
      <c r="L26"/>
      <c r="M26" s="118"/>
      <c r="N26" s="118"/>
      <c r="O26" s="118"/>
      <c r="P26" s="118"/>
      <c r="Q26" s="118"/>
      <c r="R26"/>
      <c r="S26" s="89"/>
      <c r="T26" s="89"/>
      <c r="U26" s="89"/>
      <c r="V26" s="89"/>
      <c r="W26" s="89"/>
    </row>
    <row r="27" spans="1:23" x14ac:dyDescent="0.25">
      <c r="B27" s="97">
        <v>15</v>
      </c>
      <c r="C27" s="98"/>
      <c r="D27" s="85" t="s">
        <v>36</v>
      </c>
      <c r="E27" s="133" t="s">
        <v>37</v>
      </c>
      <c r="F27" s="117"/>
      <c r="G27" s="134">
        <v>0.74277651103616904</v>
      </c>
      <c r="H27" s="134">
        <v>0.61562994120915038</v>
      </c>
      <c r="I27" s="134">
        <v>1.2654191199274942</v>
      </c>
      <c r="J27" s="134">
        <v>1.3091902985909218</v>
      </c>
      <c r="K27" s="134">
        <v>2.1280874771194251</v>
      </c>
      <c r="L27"/>
      <c r="M27" s="135">
        <v>0.74277651103616904</v>
      </c>
      <c r="N27" s="135">
        <v>0.61562994120915038</v>
      </c>
      <c r="O27" s="135">
        <v>1.2653716451106076</v>
      </c>
      <c r="P27" s="135">
        <v>1.3091409519351274</v>
      </c>
      <c r="Q27" s="135">
        <v>2.1280072641814387</v>
      </c>
      <c r="R27"/>
      <c r="S27" s="87">
        <f t="shared" ref="S27:W29" si="3">G27-M27</f>
        <v>0</v>
      </c>
      <c r="T27" s="87">
        <f t="shared" si="3"/>
        <v>0</v>
      </c>
      <c r="U27" s="87">
        <f t="shared" si="3"/>
        <v>4.7474816886605709E-5</v>
      </c>
      <c r="V27" s="87">
        <f t="shared" si="3"/>
        <v>4.9346655794479943E-5</v>
      </c>
      <c r="W27" s="87">
        <f t="shared" si="3"/>
        <v>8.0212937986434696E-5</v>
      </c>
    </row>
    <row r="28" spans="1:23" x14ac:dyDescent="0.25">
      <c r="B28" s="97">
        <v>16</v>
      </c>
      <c r="C28" s="98"/>
      <c r="D28" s="85" t="s">
        <v>38</v>
      </c>
      <c r="E28" s="123"/>
      <c r="F28" s="117"/>
      <c r="G28" s="119">
        <v>-5.1787488321818618</v>
      </c>
      <c r="H28" s="119">
        <v>4.6564746589324848</v>
      </c>
      <c r="I28" s="119">
        <v>13.627776962890056</v>
      </c>
      <c r="J28" s="119">
        <v>-7.707754126799097</v>
      </c>
      <c r="K28" s="119">
        <v>-4.0904442032574106</v>
      </c>
      <c r="L28"/>
      <c r="M28" s="121">
        <v>-5.1787488321818618</v>
      </c>
      <c r="N28" s="121">
        <v>4.6564746589324848</v>
      </c>
      <c r="O28" s="121">
        <v>13.591969998183863</v>
      </c>
      <c r="P28" s="121">
        <v>-7.7059012032274632</v>
      </c>
      <c r="Q28" s="121">
        <v>-4.0884611887970621</v>
      </c>
      <c r="R28"/>
      <c r="S28" s="87">
        <f t="shared" si="3"/>
        <v>0</v>
      </c>
      <c r="T28" s="87">
        <f t="shared" si="3"/>
        <v>0</v>
      </c>
      <c r="U28" s="87">
        <f t="shared" si="3"/>
        <v>3.5806964706193156E-2</v>
      </c>
      <c r="V28" s="87">
        <f t="shared" si="3"/>
        <v>-1.8529235716338022E-3</v>
      </c>
      <c r="W28" s="87">
        <f t="shared" si="3"/>
        <v>-1.9830144603485422E-3</v>
      </c>
    </row>
    <row r="29" spans="1:23" ht="15.75" x14ac:dyDescent="0.25">
      <c r="A29" s="39"/>
      <c r="B29" s="97">
        <v>17</v>
      </c>
      <c r="C29" s="126"/>
      <c r="D29" s="127" t="s">
        <v>39</v>
      </c>
      <c r="E29" s="128" t="s">
        <v>40</v>
      </c>
      <c r="F29" s="129"/>
      <c r="G29" s="90">
        <v>-4.4359723211456927</v>
      </c>
      <c r="H29" s="90">
        <v>5.2721046001416347</v>
      </c>
      <c r="I29" s="90">
        <v>14.89319608281755</v>
      </c>
      <c r="J29" s="90">
        <v>-6.3985638282081752</v>
      </c>
      <c r="K29" s="90">
        <v>-1.9623567261379855</v>
      </c>
      <c r="L29"/>
      <c r="M29" s="130">
        <v>-4.4359723211456927</v>
      </c>
      <c r="N29" s="130">
        <v>5.2721046001416347</v>
      </c>
      <c r="O29" s="130">
        <v>14.857341643294472</v>
      </c>
      <c r="P29" s="130">
        <v>-6.3967602512923358</v>
      </c>
      <c r="Q29" s="130">
        <v>-1.9604539246156234</v>
      </c>
      <c r="R29"/>
      <c r="S29" s="90">
        <f>G29-M29</f>
        <v>0</v>
      </c>
      <c r="T29" s="90">
        <f t="shared" si="3"/>
        <v>0</v>
      </c>
      <c r="U29" s="90">
        <f t="shared" si="3"/>
        <v>3.5854439523077986E-2</v>
      </c>
      <c r="V29" s="90">
        <f t="shared" si="3"/>
        <v>-1.8035769158393222E-3</v>
      </c>
      <c r="W29" s="90">
        <f t="shared" si="3"/>
        <v>-1.9028015223621075E-3</v>
      </c>
    </row>
    <row r="30" spans="1:23" x14ac:dyDescent="0.25">
      <c r="B30" s="115"/>
      <c r="C30" s="98"/>
      <c r="D30" s="116"/>
      <c r="E30" s="117"/>
      <c r="F30" s="117"/>
      <c r="G30" s="89"/>
      <c r="H30" s="89"/>
      <c r="I30" s="89"/>
      <c r="J30" s="89"/>
      <c r="K30" s="89"/>
      <c r="L30"/>
      <c r="M30" s="118"/>
      <c r="N30" s="118"/>
      <c r="O30" s="118"/>
      <c r="P30" s="118"/>
      <c r="Q30" s="118"/>
      <c r="R30"/>
      <c r="S30" s="89"/>
      <c r="T30" s="89"/>
      <c r="U30" s="89"/>
      <c r="V30" s="89"/>
      <c r="W30" s="89"/>
    </row>
    <row r="31" spans="1:23" x14ac:dyDescent="0.25">
      <c r="B31" s="97">
        <v>18</v>
      </c>
      <c r="C31" s="98"/>
      <c r="D31" s="85" t="s">
        <v>41</v>
      </c>
      <c r="E31" s="133" t="s">
        <v>42</v>
      </c>
      <c r="F31" s="117"/>
      <c r="G31" s="134">
        <v>0.45324746245528064</v>
      </c>
      <c r="H31" s="134">
        <v>0.37194753639540284</v>
      </c>
      <c r="I31" s="134">
        <v>0.585943361188769</v>
      </c>
      <c r="J31" s="134">
        <v>0.56864826109212485</v>
      </c>
      <c r="K31" s="134">
        <v>0.49661074920133924</v>
      </c>
      <c r="L31"/>
      <c r="M31" s="135">
        <v>0.45324746245528064</v>
      </c>
      <c r="N31" s="135">
        <v>0.37194753639540284</v>
      </c>
      <c r="O31" s="135">
        <v>0.62200593038512342</v>
      </c>
      <c r="P31" s="135">
        <v>0.61091871954260313</v>
      </c>
      <c r="Q31" s="135">
        <v>0.49445625571239044</v>
      </c>
      <c r="R31"/>
      <c r="S31" s="87">
        <f t="shared" ref="S31:W33" si="4">G31-M31</f>
        <v>0</v>
      </c>
      <c r="T31" s="87">
        <f t="shared" si="4"/>
        <v>0</v>
      </c>
      <c r="U31" s="87">
        <f t="shared" si="4"/>
        <v>-3.6062569196354421E-2</v>
      </c>
      <c r="V31" s="87">
        <f t="shared" si="4"/>
        <v>-4.2270458450478277E-2</v>
      </c>
      <c r="W31" s="87">
        <f t="shared" si="4"/>
        <v>2.1544934889488054E-3</v>
      </c>
    </row>
    <row r="32" spans="1:23" x14ac:dyDescent="0.25">
      <c r="B32" s="97">
        <v>19</v>
      </c>
      <c r="C32" s="98"/>
      <c r="D32" s="85" t="s">
        <v>43</v>
      </c>
      <c r="E32" s="86" t="s">
        <v>44</v>
      </c>
      <c r="F32" s="117"/>
      <c r="G32" s="119">
        <v>-6.1595866516116917</v>
      </c>
      <c r="H32" s="119">
        <v>-6.1266851177735306</v>
      </c>
      <c r="I32" s="119">
        <v>-5.7053568296419614</v>
      </c>
      <c r="J32" s="119">
        <v>-5.6261237003892246</v>
      </c>
      <c r="K32" s="119">
        <v>-6.0763334928904742</v>
      </c>
      <c r="L32"/>
      <c r="M32" s="121">
        <v>-6.1595866516116917</v>
      </c>
      <c r="N32" s="121">
        <v>-6.1266851177735306</v>
      </c>
      <c r="O32" s="121">
        <v>-5.3094636063227592</v>
      </c>
      <c r="P32" s="121">
        <v>-5.1249339951139445</v>
      </c>
      <c r="Q32" s="121">
        <v>-6.1030300509263737</v>
      </c>
      <c r="R32"/>
      <c r="S32" s="87">
        <f t="shared" si="4"/>
        <v>0</v>
      </c>
      <c r="T32" s="87">
        <f t="shared" si="4"/>
        <v>0</v>
      </c>
      <c r="U32" s="87">
        <f t="shared" si="4"/>
        <v>-0.39589322331920229</v>
      </c>
      <c r="V32" s="87">
        <f t="shared" si="4"/>
        <v>-0.50118970527528006</v>
      </c>
      <c r="W32" s="87">
        <f t="shared" si="4"/>
        <v>2.6696558035899542E-2</v>
      </c>
    </row>
    <row r="33" spans="1:23" ht="15.75" x14ac:dyDescent="0.25">
      <c r="A33" s="39"/>
      <c r="B33" s="97">
        <v>20</v>
      </c>
      <c r="C33" s="126"/>
      <c r="D33" s="127" t="s">
        <v>45</v>
      </c>
      <c r="E33" s="128" t="s">
        <v>46</v>
      </c>
      <c r="F33" s="129"/>
      <c r="G33" s="90">
        <v>-5.7063391891564113</v>
      </c>
      <c r="H33" s="90">
        <v>-5.7547375813781274</v>
      </c>
      <c r="I33" s="90">
        <v>-5.1194134684531925</v>
      </c>
      <c r="J33" s="90">
        <v>-5.0574754392971002</v>
      </c>
      <c r="K33" s="90">
        <v>-5.5797227436891346</v>
      </c>
      <c r="L33"/>
      <c r="M33" s="130">
        <v>-5.7063391891564113</v>
      </c>
      <c r="N33" s="130">
        <v>-5.7547375813781274</v>
      </c>
      <c r="O33" s="130">
        <v>-4.6874576759376358</v>
      </c>
      <c r="P33" s="130">
        <v>-4.5140152755713414</v>
      </c>
      <c r="Q33" s="130">
        <v>-5.6085737952139834</v>
      </c>
      <c r="R33"/>
      <c r="S33" s="90">
        <f>G33-M33</f>
        <v>0</v>
      </c>
      <c r="T33" s="90">
        <f t="shared" si="4"/>
        <v>0</v>
      </c>
      <c r="U33" s="90">
        <f t="shared" si="4"/>
        <v>-0.4319557925155566</v>
      </c>
      <c r="V33" s="90">
        <f t="shared" si="4"/>
        <v>-0.54346016372575878</v>
      </c>
      <c r="W33" s="90">
        <f t="shared" si="4"/>
        <v>2.8851051524848792E-2</v>
      </c>
    </row>
    <row r="34" spans="1:23" x14ac:dyDescent="0.25">
      <c r="B34" s="115"/>
      <c r="C34" s="98"/>
      <c r="D34" s="116"/>
      <c r="E34" s="117"/>
      <c r="F34" s="117"/>
      <c r="G34" s="89"/>
      <c r="H34" s="89"/>
      <c r="I34" s="89"/>
      <c r="J34" s="89"/>
      <c r="K34" s="89"/>
      <c r="L34"/>
      <c r="M34" s="118"/>
      <c r="N34" s="118"/>
      <c r="O34" s="118"/>
      <c r="P34" s="118"/>
      <c r="Q34" s="118"/>
      <c r="R34"/>
      <c r="S34" s="89"/>
      <c r="T34" s="89"/>
      <c r="U34" s="89"/>
      <c r="V34" s="89"/>
      <c r="W34" s="89"/>
    </row>
    <row r="35" spans="1:23" x14ac:dyDescent="0.25">
      <c r="B35" s="97">
        <v>21</v>
      </c>
      <c r="C35" s="98"/>
      <c r="D35" s="85" t="s">
        <v>47</v>
      </c>
      <c r="E35" s="133" t="s">
        <v>48</v>
      </c>
      <c r="F35" s="117"/>
      <c r="G35" s="134">
        <v>2.455983731739829</v>
      </c>
      <c r="H35" s="134">
        <v>2.8552613010588299</v>
      </c>
      <c r="I35" s="134">
        <v>2.9454055031178816</v>
      </c>
      <c r="J35" s="134">
        <v>3.1288046199967923</v>
      </c>
      <c r="K35" s="134">
        <v>3.2128376423331098</v>
      </c>
      <c r="L35"/>
      <c r="M35" s="135">
        <v>2.455983731739829</v>
      </c>
      <c r="N35" s="135">
        <v>2.8552613010588299</v>
      </c>
      <c r="O35" s="135">
        <v>2.9454055031178816</v>
      </c>
      <c r="P35" s="135">
        <v>3.1288046199967923</v>
      </c>
      <c r="Q35" s="135">
        <v>3.2125917923936673</v>
      </c>
      <c r="R35"/>
      <c r="S35" s="87">
        <f t="shared" ref="S35:W39" si="5">G35-M35</f>
        <v>0</v>
      </c>
      <c r="T35" s="87">
        <f t="shared" si="5"/>
        <v>0</v>
      </c>
      <c r="U35" s="87">
        <f t="shared" si="5"/>
        <v>0</v>
      </c>
      <c r="V35" s="87">
        <f t="shared" si="5"/>
        <v>0</v>
      </c>
      <c r="W35" s="87">
        <f t="shared" si="5"/>
        <v>2.4584993944243294E-4</v>
      </c>
    </row>
    <row r="36" spans="1:23" x14ac:dyDescent="0.25">
      <c r="B36" s="97">
        <v>22</v>
      </c>
      <c r="C36" s="98"/>
      <c r="D36" s="85" t="s">
        <v>49</v>
      </c>
      <c r="E36" s="133" t="s">
        <v>50</v>
      </c>
      <c r="F36" s="117"/>
      <c r="G36" s="134">
        <v>2.2741142592503509</v>
      </c>
      <c r="H36" s="134">
        <v>2.0588784553095172</v>
      </c>
      <c r="I36" s="134">
        <v>2.760899413218171</v>
      </c>
      <c r="J36" s="134">
        <v>2.9380816268744274</v>
      </c>
      <c r="K36" s="134">
        <v>2.4458363373736187</v>
      </c>
      <c r="L36"/>
      <c r="M36" s="135">
        <v>2.2741142592503509</v>
      </c>
      <c r="N36" s="135">
        <v>2.0588784553095172</v>
      </c>
      <c r="O36" s="135">
        <v>2.7607958323634016</v>
      </c>
      <c r="P36" s="135">
        <v>2.6013451102775726</v>
      </c>
      <c r="Q36" s="135">
        <v>2.7229126161991393</v>
      </c>
      <c r="R36"/>
      <c r="S36" s="87">
        <f t="shared" si="5"/>
        <v>0</v>
      </c>
      <c r="T36" s="87">
        <f t="shared" si="5"/>
        <v>0</v>
      </c>
      <c r="U36" s="87">
        <f t="shared" si="5"/>
        <v>1.0358085476935841E-4</v>
      </c>
      <c r="V36" s="87">
        <f t="shared" si="5"/>
        <v>0.33673651659685477</v>
      </c>
      <c r="W36" s="87">
        <f t="shared" si="5"/>
        <v>-0.27707627882552055</v>
      </c>
    </row>
    <row r="37" spans="1:23" x14ac:dyDescent="0.25">
      <c r="B37" s="97">
        <v>23</v>
      </c>
      <c r="C37" s="98"/>
      <c r="D37" s="85" t="s">
        <v>51</v>
      </c>
      <c r="E37" s="133" t="s">
        <v>52</v>
      </c>
      <c r="F37" s="117"/>
      <c r="G37" s="134">
        <v>0</v>
      </c>
      <c r="H37" s="134">
        <v>0</v>
      </c>
      <c r="I37" s="134">
        <v>1</v>
      </c>
      <c r="J37" s="134">
        <v>0</v>
      </c>
      <c r="K37" s="134">
        <v>0</v>
      </c>
      <c r="L37"/>
      <c r="M37" s="135">
        <v>0</v>
      </c>
      <c r="N37" s="135">
        <v>0</v>
      </c>
      <c r="O37" s="135">
        <v>1</v>
      </c>
      <c r="P37" s="135">
        <v>0</v>
      </c>
      <c r="Q37" s="135">
        <v>0</v>
      </c>
      <c r="R37"/>
      <c r="S37" s="87">
        <f t="shared" si="5"/>
        <v>0</v>
      </c>
      <c r="T37" s="87">
        <f t="shared" si="5"/>
        <v>0</v>
      </c>
      <c r="U37" s="87">
        <f t="shared" si="5"/>
        <v>0</v>
      </c>
      <c r="V37" s="87">
        <f t="shared" si="5"/>
        <v>0</v>
      </c>
      <c r="W37" s="87">
        <f t="shared" si="5"/>
        <v>0</v>
      </c>
    </row>
    <row r="38" spans="1:23" x14ac:dyDescent="0.25">
      <c r="B38" s="97">
        <v>24</v>
      </c>
      <c r="C38" s="98"/>
      <c r="D38" s="85" t="s">
        <v>53</v>
      </c>
      <c r="E38" s="133" t="s">
        <v>54</v>
      </c>
      <c r="F38" s="117"/>
      <c r="G38" s="134">
        <v>1.6631088370875766</v>
      </c>
      <c r="H38" s="134">
        <v>1.7568170327925223</v>
      </c>
      <c r="I38" s="134">
        <v>1.7980475932616142</v>
      </c>
      <c r="J38" s="134">
        <v>1.8023522339936424</v>
      </c>
      <c r="K38" s="136">
        <v>1.8960560244027891</v>
      </c>
      <c r="L38"/>
      <c r="M38" s="135">
        <v>1.6631088370875766</v>
      </c>
      <c r="N38" s="135">
        <v>1.7568170327925223</v>
      </c>
      <c r="O38" s="135">
        <v>1.7979100046433494</v>
      </c>
      <c r="P38" s="135">
        <v>1.8022086397597337</v>
      </c>
      <c r="Q38" s="137">
        <v>1.895985945610674</v>
      </c>
      <c r="R38"/>
      <c r="S38" s="87">
        <f t="shared" si="5"/>
        <v>0</v>
      </c>
      <c r="T38" s="87">
        <f t="shared" si="5"/>
        <v>0</v>
      </c>
      <c r="U38" s="87">
        <f t="shared" si="5"/>
        <v>1.3758861826485003E-4</v>
      </c>
      <c r="V38" s="87">
        <f t="shared" si="5"/>
        <v>1.4359423390875037E-4</v>
      </c>
      <c r="W38" s="87">
        <f t="shared" si="5"/>
        <v>7.0078792115069177E-5</v>
      </c>
    </row>
    <row r="39" spans="1:23" x14ac:dyDescent="0.25">
      <c r="B39" s="97">
        <v>25</v>
      </c>
      <c r="C39" s="98"/>
      <c r="D39" s="85" t="s">
        <v>55</v>
      </c>
      <c r="E39" s="133" t="s">
        <v>56</v>
      </c>
      <c r="F39" s="117"/>
      <c r="G39" s="134">
        <v>-6.421395103786292</v>
      </c>
      <c r="H39" s="134">
        <v>-13.386308872449028</v>
      </c>
      <c r="I39" s="134">
        <v>-2.802850387799273</v>
      </c>
      <c r="J39" s="134">
        <v>-0.83037973069789017</v>
      </c>
      <c r="K39" s="134">
        <v>0</v>
      </c>
      <c r="L39"/>
      <c r="M39" s="135">
        <v>-6.421395103786292</v>
      </c>
      <c r="N39" s="135">
        <v>-12.733688829980032</v>
      </c>
      <c r="O39" s="135">
        <v>-1.2938685487391361</v>
      </c>
      <c r="P39" s="135">
        <v>0</v>
      </c>
      <c r="Q39" s="135">
        <v>0</v>
      </c>
      <c r="R39"/>
      <c r="S39" s="87">
        <f t="shared" si="5"/>
        <v>0</v>
      </c>
      <c r="T39" s="87">
        <f t="shared" si="5"/>
        <v>-0.65262004246899608</v>
      </c>
      <c r="U39" s="87">
        <f t="shared" si="5"/>
        <v>-1.5089818390601368</v>
      </c>
      <c r="V39" s="87">
        <f t="shared" si="5"/>
        <v>-0.83037973069789017</v>
      </c>
      <c r="W39" s="87">
        <f t="shared" si="5"/>
        <v>0</v>
      </c>
    </row>
    <row r="40" spans="1:23" x14ac:dyDescent="0.25">
      <c r="B40" s="115"/>
      <c r="C40" s="98"/>
      <c r="D40" s="138"/>
      <c r="E40" s="138"/>
      <c r="F40" s="138"/>
      <c r="G40" s="91"/>
      <c r="H40" s="91"/>
      <c r="I40" s="91"/>
      <c r="J40" s="91"/>
      <c r="K40" s="91"/>
      <c r="L40"/>
      <c r="M40" s="139"/>
      <c r="N40" s="139"/>
      <c r="O40" s="139"/>
      <c r="P40" s="139"/>
      <c r="Q40" s="139"/>
      <c r="R40"/>
      <c r="S40" s="91"/>
      <c r="T40" s="91"/>
      <c r="U40" s="91"/>
      <c r="V40" s="91"/>
      <c r="W40" s="91"/>
    </row>
    <row r="41" spans="1:23" ht="15.75" x14ac:dyDescent="0.25">
      <c r="A41" s="39"/>
      <c r="B41" s="97">
        <v>26</v>
      </c>
      <c r="C41" s="126"/>
      <c r="D41" s="127" t="s">
        <v>57</v>
      </c>
      <c r="E41" s="128" t="s">
        <v>58</v>
      </c>
      <c r="F41" s="129"/>
      <c r="G41" s="90">
        <v>403.23326598239913</v>
      </c>
      <c r="H41" s="90">
        <v>429.30722202517376</v>
      </c>
      <c r="I41" s="90">
        <v>473.53473289541631</v>
      </c>
      <c r="J41" s="90">
        <v>455.16811796450935</v>
      </c>
      <c r="K41" s="90">
        <v>436.2467951145145</v>
      </c>
      <c r="L41"/>
      <c r="M41" s="130">
        <v>403.23326598239913</v>
      </c>
      <c r="N41" s="130">
        <v>430.11053506764273</v>
      </c>
      <c r="O41" s="130">
        <v>475.35990647368055</v>
      </c>
      <c r="P41" s="130">
        <v>456.1729781655377</v>
      </c>
      <c r="Q41" s="130">
        <v>436.4822977517606</v>
      </c>
      <c r="R41"/>
      <c r="S41" s="90">
        <f>G41-M41</f>
        <v>0</v>
      </c>
      <c r="T41" s="90">
        <f>H41-N41</f>
        <v>-0.80331304246897162</v>
      </c>
      <c r="U41" s="90">
        <f>I41-O41</f>
        <v>-1.8251735782642413</v>
      </c>
      <c r="V41" s="90">
        <f>J41-P41</f>
        <v>-1.0048602010283503</v>
      </c>
      <c r="W41" s="90">
        <f>K41-Q41</f>
        <v>-0.23550263724609977</v>
      </c>
    </row>
    <row r="42" spans="1:23" x14ac:dyDescent="0.25">
      <c r="B42" s="115"/>
      <c r="C42" s="98"/>
      <c r="D42" s="116"/>
      <c r="E42" s="117"/>
      <c r="F42" s="117"/>
      <c r="G42" s="89"/>
      <c r="H42" s="89"/>
      <c r="I42" s="89"/>
      <c r="J42" s="89"/>
      <c r="K42" s="89"/>
      <c r="L42"/>
      <c r="M42" s="118"/>
      <c r="N42" s="118"/>
      <c r="O42" s="118"/>
      <c r="P42" s="118"/>
      <c r="Q42" s="118"/>
      <c r="R42"/>
      <c r="S42" s="89"/>
      <c r="T42" s="89"/>
      <c r="U42" s="89"/>
      <c r="V42" s="89"/>
      <c r="W42" s="89"/>
    </row>
    <row r="43" spans="1:23" x14ac:dyDescent="0.25">
      <c r="B43" s="97">
        <v>27</v>
      </c>
      <c r="C43" s="98"/>
      <c r="D43" s="85" t="s">
        <v>59</v>
      </c>
      <c r="E43" s="133" t="s">
        <v>60</v>
      </c>
      <c r="F43" s="117"/>
      <c r="G43" s="119">
        <v>405.92673442951457</v>
      </c>
      <c r="H43" s="119">
        <v>430.10081328970995</v>
      </c>
      <c r="I43" s="119">
        <v>473.53473289541631</v>
      </c>
      <c r="J43" s="119">
        <v>455.16811796450935</v>
      </c>
      <c r="K43" s="119">
        <v>436.2467951145145</v>
      </c>
      <c r="L43"/>
      <c r="M43" s="121">
        <v>404.47664098590053</v>
      </c>
      <c r="N43" s="121">
        <v>430.11053506764273</v>
      </c>
      <c r="O43" s="121">
        <v>475.35990647368055</v>
      </c>
      <c r="P43" s="121">
        <v>456.1729781655377</v>
      </c>
      <c r="Q43" s="121">
        <v>436.4822977517606</v>
      </c>
      <c r="R43"/>
      <c r="S43" s="87">
        <f t="shared" ref="S43:W44" si="6">G43-M43</f>
        <v>1.4500934436140369</v>
      </c>
      <c r="T43" s="87">
        <f t="shared" si="6"/>
        <v>-9.7217779327820608E-3</v>
      </c>
      <c r="U43" s="87">
        <f t="shared" si="6"/>
        <v>-1.8251735782642413</v>
      </c>
      <c r="V43" s="87">
        <f t="shared" si="6"/>
        <v>-1.0048602010283503</v>
      </c>
      <c r="W43" s="87">
        <f t="shared" si="6"/>
        <v>-0.23550263724609977</v>
      </c>
    </row>
    <row r="44" spans="1:23" x14ac:dyDescent="0.25">
      <c r="B44" s="97">
        <v>28</v>
      </c>
      <c r="C44" s="98"/>
      <c r="D44" s="85" t="s">
        <v>61</v>
      </c>
      <c r="E44" s="133" t="s">
        <v>62</v>
      </c>
      <c r="F44" s="117"/>
      <c r="G44" s="119">
        <v>2.6934684471154355</v>
      </c>
      <c r="H44" s="119">
        <v>0.79359126453618956</v>
      </c>
      <c r="I44" s="119">
        <v>0</v>
      </c>
      <c r="J44" s="119">
        <v>0</v>
      </c>
      <c r="K44" s="119">
        <v>0</v>
      </c>
      <c r="L44"/>
      <c r="M44" s="121">
        <v>1.2433750035013986</v>
      </c>
      <c r="N44" s="121">
        <v>0</v>
      </c>
      <c r="O44" s="121">
        <v>0</v>
      </c>
      <c r="P44" s="121">
        <v>0</v>
      </c>
      <c r="Q44" s="121">
        <v>0</v>
      </c>
      <c r="R44"/>
      <c r="S44" s="87">
        <f t="shared" si="6"/>
        <v>1.4500934436140369</v>
      </c>
      <c r="T44" s="87">
        <f t="shared" si="6"/>
        <v>0.79359126453618956</v>
      </c>
      <c r="U44" s="87">
        <f t="shared" si="6"/>
        <v>0</v>
      </c>
      <c r="V44" s="87">
        <f t="shared" si="6"/>
        <v>0</v>
      </c>
      <c r="W44" s="87">
        <f t="shared" si="6"/>
        <v>0</v>
      </c>
    </row>
    <row r="45" spans="1:23" x14ac:dyDescent="0.25">
      <c r="A45" s="2"/>
      <c r="B45" s="140"/>
      <c r="C45" s="141"/>
      <c r="D45" s="142"/>
      <c r="E45" s="143"/>
      <c r="F45" s="144"/>
      <c r="G45" s="92"/>
      <c r="H45" s="92"/>
      <c r="I45" s="92"/>
      <c r="J45" s="92"/>
      <c r="K45" s="92"/>
      <c r="L45"/>
      <c r="M45" s="145"/>
      <c r="N45" s="145"/>
      <c r="O45" s="145"/>
      <c r="P45" s="145"/>
      <c r="Q45" s="145"/>
      <c r="R45"/>
      <c r="S45" s="92"/>
      <c r="T45" s="92"/>
      <c r="U45" s="92"/>
      <c r="V45" s="92"/>
      <c r="W45" s="92"/>
    </row>
    <row r="46" spans="1:23" x14ac:dyDescent="0.25">
      <c r="A46" s="2"/>
      <c r="B46" s="97">
        <v>29</v>
      </c>
      <c r="C46" s="146"/>
      <c r="D46" s="147" t="s">
        <v>63</v>
      </c>
      <c r="E46" s="147"/>
      <c r="F46" s="148"/>
      <c r="G46" s="93">
        <v>1.0136306249891813E-2</v>
      </c>
      <c r="H46" s="93">
        <v>6.4662214758622438E-2</v>
      </c>
      <c r="I46" s="93">
        <v>0.10302065421030604</v>
      </c>
      <c r="J46" s="93">
        <v>-3.8786204379570588E-2</v>
      </c>
      <c r="K46" s="93">
        <v>-4.1569965257255093E-2</v>
      </c>
      <c r="L46"/>
      <c r="M46" s="149">
        <v>8.546620602026378E-3</v>
      </c>
      <c r="N46" s="149">
        <v>6.665439424934938E-2</v>
      </c>
      <c r="O46" s="149">
        <v>0.10520405271849831</v>
      </c>
      <c r="P46" s="149">
        <v>-4.0362950360024019E-2</v>
      </c>
      <c r="Q46" s="149">
        <v>-4.3164942590333988E-2</v>
      </c>
      <c r="R46"/>
      <c r="S46" s="93">
        <f t="shared" ref="S46:W50" si="7">G46-M46</f>
        <v>1.5896856478654353E-3</v>
      </c>
      <c r="T46" s="93">
        <f t="shared" si="7"/>
        <v>-1.9921794907269419E-3</v>
      </c>
      <c r="U46" s="93">
        <f t="shared" si="7"/>
        <v>-2.1833985081922691E-3</v>
      </c>
      <c r="V46" s="93">
        <f t="shared" si="7"/>
        <v>1.5767459804534312E-3</v>
      </c>
      <c r="W46" s="93">
        <f t="shared" si="7"/>
        <v>1.5949773330788952E-3</v>
      </c>
    </row>
    <row r="47" spans="1:23" x14ac:dyDescent="0.25">
      <c r="A47" s="2"/>
      <c r="B47" s="97">
        <v>30</v>
      </c>
      <c r="C47" s="146"/>
      <c r="D47" s="147" t="s">
        <v>64</v>
      </c>
      <c r="E47" s="147"/>
      <c r="F47" s="148"/>
      <c r="G47" s="93">
        <v>-3.2330744777623606E-2</v>
      </c>
      <c r="H47" s="93">
        <v>-6.679678177229067E-3</v>
      </c>
      <c r="I47" s="93">
        <v>-1.8485392833425358E-3</v>
      </c>
      <c r="J47" s="93">
        <v>0</v>
      </c>
      <c r="K47" s="93">
        <v>0</v>
      </c>
      <c r="L47"/>
      <c r="M47" s="149">
        <v>-3.070613099167261E-2</v>
      </c>
      <c r="N47" s="149">
        <v>-3.0835129648149394E-3</v>
      </c>
      <c r="O47" s="149">
        <v>0</v>
      </c>
      <c r="P47" s="149">
        <v>0</v>
      </c>
      <c r="Q47" s="149">
        <v>0</v>
      </c>
      <c r="R47"/>
      <c r="S47" s="93">
        <f t="shared" si="7"/>
        <v>-1.6246137859509957E-3</v>
      </c>
      <c r="T47" s="93">
        <f t="shared" si="7"/>
        <v>-3.5961652124141276E-3</v>
      </c>
      <c r="U47" s="93">
        <f t="shared" si="7"/>
        <v>-1.8485392833425358E-3</v>
      </c>
      <c r="V47" s="93">
        <f t="shared" si="7"/>
        <v>0</v>
      </c>
      <c r="W47" s="93">
        <f t="shared" si="7"/>
        <v>0</v>
      </c>
    </row>
    <row r="48" spans="1:23" x14ac:dyDescent="0.25">
      <c r="A48" s="2"/>
      <c r="B48" s="97">
        <v>31</v>
      </c>
      <c r="C48" s="146"/>
      <c r="D48" s="147" t="s">
        <v>65</v>
      </c>
      <c r="E48" s="147"/>
      <c r="F48" s="148"/>
      <c r="G48" s="93">
        <v>-6.1437868800418016E-4</v>
      </c>
      <c r="H48" s="93">
        <v>-5.5864996849042114E-4</v>
      </c>
      <c r="I48" s="93">
        <v>0</v>
      </c>
      <c r="J48" s="93">
        <v>0</v>
      </c>
      <c r="K48" s="93">
        <v>0</v>
      </c>
      <c r="L48"/>
      <c r="M48" s="149">
        <v>-6.1437868800418016E-4</v>
      </c>
      <c r="N48" s="149">
        <v>-5.5864996849042114E-4</v>
      </c>
      <c r="O48" s="149">
        <v>0</v>
      </c>
      <c r="P48" s="149">
        <v>0</v>
      </c>
      <c r="Q48" s="149">
        <v>0</v>
      </c>
      <c r="R48"/>
      <c r="S48" s="93">
        <f t="shared" si="7"/>
        <v>0</v>
      </c>
      <c r="T48" s="93">
        <f t="shared" si="7"/>
        <v>0</v>
      </c>
      <c r="U48" s="93">
        <f t="shared" si="7"/>
        <v>0</v>
      </c>
      <c r="V48" s="93">
        <f t="shared" si="7"/>
        <v>0</v>
      </c>
      <c r="W48" s="93">
        <f t="shared" si="7"/>
        <v>0</v>
      </c>
    </row>
    <row r="49" spans="1:23" x14ac:dyDescent="0.25">
      <c r="A49" s="2"/>
      <c r="B49" s="97">
        <v>32</v>
      </c>
      <c r="C49" s="146"/>
      <c r="D49" s="147" t="s">
        <v>66</v>
      </c>
      <c r="E49" s="147"/>
      <c r="F49" s="148"/>
      <c r="G49" s="93">
        <v>2.0808817215735971E-2</v>
      </c>
      <c r="H49" s="93">
        <v>1.1576113387097055E-2</v>
      </c>
      <c r="I49" s="93">
        <v>9.8278850730365019E-3</v>
      </c>
      <c r="J49" s="93">
        <v>1.8786204379570588E-2</v>
      </c>
      <c r="K49" s="93">
        <v>0.02</v>
      </c>
      <c r="L49"/>
      <c r="M49" s="149">
        <v>2.0773889077650411E-2</v>
      </c>
      <c r="N49" s="149">
        <v>5.9877686839559796E-3</v>
      </c>
      <c r="O49" s="149">
        <v>5.7959472815016927E-3</v>
      </c>
      <c r="P49" s="149">
        <v>2.0362950360024019E-2</v>
      </c>
      <c r="Q49" s="149">
        <v>0.02</v>
      </c>
      <c r="R49"/>
      <c r="S49" s="93">
        <f t="shared" si="7"/>
        <v>3.492813808556039E-5</v>
      </c>
      <c r="T49" s="93">
        <f t="shared" si="7"/>
        <v>5.5883447031410752E-3</v>
      </c>
      <c r="U49" s="93">
        <f t="shared" si="7"/>
        <v>4.0319377915348092E-3</v>
      </c>
      <c r="V49" s="93">
        <f t="shared" si="7"/>
        <v>-1.5767459804534312E-3</v>
      </c>
      <c r="W49" s="93">
        <f t="shared" si="7"/>
        <v>0</v>
      </c>
    </row>
    <row r="50" spans="1:23" x14ac:dyDescent="0.25">
      <c r="A50" s="2"/>
      <c r="B50" s="97">
        <v>33</v>
      </c>
      <c r="C50" s="150"/>
      <c r="D50" s="151" t="s">
        <v>67</v>
      </c>
      <c r="E50" s="152"/>
      <c r="F50" s="153"/>
      <c r="G50" s="54">
        <v>-2E-3</v>
      </c>
      <c r="H50" s="54">
        <v>6.9000000000000006E-2</v>
      </c>
      <c r="I50" s="54">
        <v>0.111</v>
      </c>
      <c r="J50" s="54">
        <v>-0.02</v>
      </c>
      <c r="K50" s="54">
        <v>-2.1569965257255092E-2</v>
      </c>
      <c r="L50"/>
      <c r="M50" s="54">
        <v>-2E-3</v>
      </c>
      <c r="N50" s="54">
        <v>6.9000000000000006E-2</v>
      </c>
      <c r="O50" s="54">
        <v>0.111</v>
      </c>
      <c r="P50" s="54">
        <v>-0.02</v>
      </c>
      <c r="Q50" s="54">
        <v>-2.3164942590333987E-2</v>
      </c>
      <c r="R50"/>
      <c r="S50" s="90">
        <f>G50-M50</f>
        <v>0</v>
      </c>
      <c r="T50" s="90">
        <f t="shared" si="7"/>
        <v>0</v>
      </c>
      <c r="U50" s="90">
        <f t="shared" si="7"/>
        <v>0</v>
      </c>
      <c r="V50" s="90">
        <f t="shared" si="7"/>
        <v>0</v>
      </c>
      <c r="W50" s="90">
        <f t="shared" si="7"/>
        <v>1.5949773330788952E-3</v>
      </c>
    </row>
    <row r="51" spans="1:23" x14ac:dyDescent="0.25">
      <c r="A51" s="2"/>
      <c r="B51" s="140"/>
      <c r="C51" s="150"/>
      <c r="D51" s="138"/>
      <c r="E51" s="138"/>
      <c r="F51" s="153"/>
      <c r="G51" s="91"/>
      <c r="H51" s="91"/>
      <c r="I51" s="91"/>
      <c r="J51" s="91"/>
      <c r="K51" s="91"/>
      <c r="L51"/>
      <c r="M51" s="47"/>
      <c r="N51" s="47"/>
      <c r="O51" s="47"/>
      <c r="P51" s="47"/>
      <c r="Q51" s="47"/>
      <c r="R51"/>
      <c r="S51" s="47"/>
      <c r="T51" s="47"/>
      <c r="U51" s="47"/>
      <c r="V51" s="47"/>
      <c r="W51" s="47"/>
    </row>
    <row r="52" spans="1:23" ht="18.75" x14ac:dyDescent="0.25">
      <c r="A52" s="2"/>
      <c r="B52" s="156"/>
      <c r="C52" s="157"/>
      <c r="D52" s="158" t="s">
        <v>68</v>
      </c>
      <c r="E52" s="159"/>
      <c r="F52" s="153"/>
      <c r="G52" s="94"/>
      <c r="H52" s="94"/>
      <c r="I52" s="94"/>
      <c r="J52" s="94"/>
      <c r="K52" s="95"/>
      <c r="L52"/>
      <c r="M52" s="58"/>
      <c r="N52" s="58"/>
      <c r="O52" s="58"/>
      <c r="P52" s="58"/>
      <c r="Q52" s="59"/>
      <c r="R52"/>
      <c r="S52" s="58"/>
      <c r="T52" s="58"/>
      <c r="U52" s="58"/>
      <c r="V52" s="58"/>
      <c r="W52" s="59"/>
    </row>
    <row r="53" spans="1:23" x14ac:dyDescent="0.25">
      <c r="A53" s="2"/>
      <c r="B53" s="115"/>
      <c r="C53" s="98"/>
      <c r="D53" s="138"/>
      <c r="E53" s="138"/>
      <c r="F53" s="153"/>
      <c r="G53" s="91"/>
      <c r="H53" s="91"/>
      <c r="I53" s="91"/>
      <c r="J53" s="91"/>
      <c r="K53" s="91"/>
      <c r="L53"/>
      <c r="M53" s="47"/>
      <c r="N53" s="47"/>
      <c r="O53" s="47"/>
      <c r="P53" s="47"/>
      <c r="Q53" s="47"/>
      <c r="R53"/>
      <c r="S53" s="47"/>
      <c r="T53" s="47"/>
      <c r="U53" s="47"/>
      <c r="V53" s="47"/>
      <c r="W53" s="47"/>
    </row>
    <row r="54" spans="1:23" x14ac:dyDescent="0.25">
      <c r="A54" s="2"/>
      <c r="B54" s="97">
        <v>34</v>
      </c>
      <c r="C54" s="146"/>
      <c r="D54" s="147" t="s">
        <v>69</v>
      </c>
      <c r="E54" s="147"/>
      <c r="F54" s="153"/>
      <c r="G54" s="200">
        <v>12331.305610377693</v>
      </c>
      <c r="H54" s="200">
        <v>12050.886128562992</v>
      </c>
      <c r="I54" s="200">
        <v>11776.843512934711</v>
      </c>
      <c r="J54" s="200">
        <v>11509.032750663868</v>
      </c>
      <c r="K54" s="106">
        <v>0</v>
      </c>
      <c r="L54"/>
      <c r="M54" s="60">
        <v>12331.305610377693</v>
      </c>
      <c r="N54" s="60">
        <v>12050.886128562992</v>
      </c>
      <c r="O54" s="60">
        <v>11776.843512934711</v>
      </c>
      <c r="P54" s="60">
        <v>11509.032750663868</v>
      </c>
      <c r="Q54" s="30"/>
      <c r="R54"/>
      <c r="S54" s="93">
        <f t="shared" ref="S54:S57" si="8">G54-M54</f>
        <v>0</v>
      </c>
      <c r="T54" s="93">
        <f t="shared" ref="T54:T57" si="9">H54-N54</f>
        <v>0</v>
      </c>
      <c r="U54" s="93">
        <f t="shared" ref="U54:U57" si="10">I54-O54</f>
        <v>0</v>
      </c>
      <c r="V54" s="93">
        <f t="shared" ref="V54:V57" si="11">J54-P54</f>
        <v>0</v>
      </c>
      <c r="W54" s="93">
        <f t="shared" ref="W54:W57" si="12">K54-Q54</f>
        <v>0</v>
      </c>
    </row>
    <row r="55" spans="1:23" x14ac:dyDescent="0.25">
      <c r="A55" s="2"/>
      <c r="B55" s="97">
        <v>35</v>
      </c>
      <c r="C55" s="146"/>
      <c r="D55" s="147" t="s">
        <v>70</v>
      </c>
      <c r="E55" s="147"/>
      <c r="F55" s="153"/>
      <c r="G55" s="201">
        <v>120.91256194495675</v>
      </c>
      <c r="H55" s="201">
        <v>119.57290912964487</v>
      </c>
      <c r="I55" s="201">
        <v>128.59527993223841</v>
      </c>
      <c r="J55" s="201">
        <v>129.97150685324704</v>
      </c>
      <c r="K55" s="106">
        <v>0</v>
      </c>
      <c r="L55"/>
      <c r="M55" s="61">
        <v>120.91256194495675</v>
      </c>
      <c r="N55" s="61">
        <v>119.57290912964487</v>
      </c>
      <c r="O55" s="61">
        <v>128.59527993223841</v>
      </c>
      <c r="P55" s="61">
        <v>129.97150685324704</v>
      </c>
      <c r="Q55" s="30"/>
      <c r="R55"/>
      <c r="S55" s="93">
        <f t="shared" si="8"/>
        <v>0</v>
      </c>
      <c r="T55" s="93">
        <f t="shared" si="9"/>
        <v>0</v>
      </c>
      <c r="U55" s="93">
        <f t="shared" si="10"/>
        <v>0</v>
      </c>
      <c r="V55" s="93">
        <f t="shared" si="11"/>
        <v>0</v>
      </c>
      <c r="W55" s="93">
        <f t="shared" si="12"/>
        <v>0</v>
      </c>
    </row>
    <row r="56" spans="1:23" x14ac:dyDescent="0.25">
      <c r="A56" s="2"/>
      <c r="B56" s="97">
        <v>36</v>
      </c>
      <c r="C56" s="146"/>
      <c r="D56" s="147" t="s">
        <v>71</v>
      </c>
      <c r="E56" s="147"/>
      <c r="F56" s="153"/>
      <c r="G56" s="201">
        <v>117.27935731466994</v>
      </c>
      <c r="H56" s="201">
        <v>112.17563561219805</v>
      </c>
      <c r="I56" s="201">
        <v>116.92324666666333</v>
      </c>
      <c r="J56" s="201">
        <v>114.45490701644637</v>
      </c>
      <c r="K56" s="106">
        <v>0</v>
      </c>
      <c r="L56"/>
      <c r="M56" s="61">
        <v>117.27935731466994</v>
      </c>
      <c r="N56" s="61">
        <v>112.17563561219805</v>
      </c>
      <c r="O56" s="61">
        <v>116.92763344879707</v>
      </c>
      <c r="P56" s="61">
        <v>114.45922127068475</v>
      </c>
      <c r="Q56" s="30"/>
      <c r="R56"/>
      <c r="S56" s="93">
        <f t="shared" si="8"/>
        <v>0</v>
      </c>
      <c r="T56" s="93">
        <f t="shared" si="9"/>
        <v>0</v>
      </c>
      <c r="U56" s="93">
        <f t="shared" si="10"/>
        <v>-4.3867821337357782E-3</v>
      </c>
      <c r="V56" s="93">
        <f t="shared" si="11"/>
        <v>-4.3142542383804994E-3</v>
      </c>
      <c r="W56" s="93">
        <f t="shared" si="12"/>
        <v>0</v>
      </c>
    </row>
    <row r="57" spans="1:23" x14ac:dyDescent="0.25">
      <c r="A57" s="2"/>
      <c r="B57" s="97">
        <v>37</v>
      </c>
      <c r="C57" s="146"/>
      <c r="D57" s="147" t="s">
        <v>72</v>
      </c>
      <c r="E57" s="147"/>
      <c r="F57" s="153"/>
      <c r="G57" s="202">
        <v>-8.4078954332719058E-2</v>
      </c>
      <c r="H57" s="202">
        <v>-4.3517647259766146E-2</v>
      </c>
      <c r="I57" s="202">
        <v>4.2323014516969071E-2</v>
      </c>
      <c r="J57" s="202">
        <v>-2.1110768992362638E-2</v>
      </c>
      <c r="K57" s="106">
        <v>0</v>
      </c>
      <c r="L57"/>
      <c r="M57" s="62">
        <v>-8.4078954332719058E-2</v>
      </c>
      <c r="N57" s="62">
        <v>-4.3517647259766146E-2</v>
      </c>
      <c r="O57" s="62">
        <v>4.2362120888952415E-2</v>
      </c>
      <c r="P57" s="62">
        <v>-2.1110597258373831E-2</v>
      </c>
      <c r="Q57" s="30"/>
      <c r="R57"/>
      <c r="S57" s="93">
        <f t="shared" si="8"/>
        <v>0</v>
      </c>
      <c r="T57" s="93">
        <f t="shared" si="9"/>
        <v>0</v>
      </c>
      <c r="U57" s="93">
        <f t="shared" si="10"/>
        <v>-3.910637198334399E-5</v>
      </c>
      <c r="V57" s="93">
        <f t="shared" si="11"/>
        <v>-1.7173398880743207E-7</v>
      </c>
      <c r="W57" s="93">
        <f t="shared" si="12"/>
        <v>0</v>
      </c>
    </row>
    <row r="58" spans="1:23" x14ac:dyDescent="0.25">
      <c r="A58" s="2"/>
      <c r="B58" s="115"/>
      <c r="C58" s="98"/>
      <c r="D58" s="98"/>
      <c r="E58" s="98"/>
      <c r="F58" s="153"/>
      <c r="G58" s="91"/>
      <c r="H58" s="91"/>
      <c r="I58" s="91"/>
      <c r="J58" s="91"/>
      <c r="K58" s="91"/>
      <c r="L58"/>
      <c r="M58" s="47"/>
      <c r="N58" s="47"/>
      <c r="O58" s="47"/>
      <c r="P58" s="47"/>
      <c r="Q58" s="47"/>
      <c r="R58"/>
      <c r="S58" s="47"/>
      <c r="T58" s="47"/>
      <c r="U58" s="47"/>
      <c r="V58" s="47"/>
      <c r="W58" s="47"/>
    </row>
    <row r="59" spans="1:23" ht="18.75" customHeight="1" x14ac:dyDescent="0.25">
      <c r="A59" s="55"/>
      <c r="B59" s="156"/>
      <c r="C59" s="157"/>
      <c r="D59" s="158" t="s">
        <v>145</v>
      </c>
      <c r="E59" s="159"/>
      <c r="F59" s="160"/>
      <c r="G59" s="94"/>
      <c r="H59" s="94"/>
      <c r="I59" s="94"/>
      <c r="J59" s="94"/>
      <c r="K59" s="95"/>
      <c r="L59"/>
      <c r="M59" s="161"/>
      <c r="N59" s="161"/>
      <c r="O59" s="161"/>
      <c r="P59" s="161"/>
      <c r="Q59" s="162"/>
      <c r="R59"/>
      <c r="S59" s="161"/>
      <c r="T59" s="161"/>
      <c r="U59" s="161"/>
      <c r="V59" s="161"/>
      <c r="W59" s="162"/>
    </row>
    <row r="60" spans="1:23" x14ac:dyDescent="0.25">
      <c r="B60" s="115"/>
      <c r="C60" s="98"/>
      <c r="D60" s="138"/>
      <c r="E60" s="138"/>
      <c r="F60" s="138"/>
      <c r="G60" s="91"/>
      <c r="H60" s="91"/>
      <c r="I60" s="91"/>
      <c r="J60" s="91"/>
      <c r="K60" s="91"/>
      <c r="L60"/>
      <c r="M60" s="139"/>
      <c r="N60" s="139"/>
      <c r="O60" s="139"/>
      <c r="P60" s="139"/>
      <c r="Q60" s="139"/>
      <c r="R60"/>
      <c r="S60" s="91"/>
      <c r="T60" s="91"/>
      <c r="U60" s="91"/>
      <c r="V60" s="91"/>
      <c r="W60" s="91"/>
    </row>
    <row r="61" spans="1:23" x14ac:dyDescent="0.25">
      <c r="B61" s="97">
        <v>38</v>
      </c>
      <c r="C61" s="98"/>
      <c r="D61" s="85" t="s">
        <v>74</v>
      </c>
      <c r="E61" s="133" t="s">
        <v>75</v>
      </c>
      <c r="F61" s="117"/>
      <c r="G61" s="119">
        <v>23.1</v>
      </c>
      <c r="H61" s="119">
        <v>31.9</v>
      </c>
      <c r="I61" s="119">
        <v>33.200000000000003</v>
      </c>
      <c r="J61" s="119">
        <v>31.9</v>
      </c>
      <c r="K61" s="124">
        <v>0</v>
      </c>
      <c r="L61"/>
      <c r="M61" s="121">
        <v>23.1</v>
      </c>
      <c r="N61" s="121">
        <v>31.9</v>
      </c>
      <c r="O61" s="121">
        <v>33.200000000000003</v>
      </c>
      <c r="P61" s="121">
        <v>31.9</v>
      </c>
      <c r="Q61" s="125">
        <v>31.9</v>
      </c>
      <c r="R61"/>
      <c r="S61" s="87">
        <f t="shared" ref="S61:W65" si="13">G61-M61</f>
        <v>0</v>
      </c>
      <c r="T61" s="87">
        <f t="shared" si="13"/>
        <v>0</v>
      </c>
      <c r="U61" s="87">
        <f t="shared" si="13"/>
        <v>0</v>
      </c>
      <c r="V61" s="87">
        <f t="shared" si="13"/>
        <v>0</v>
      </c>
      <c r="W61" s="87">
        <f t="shared" si="13"/>
        <v>-31.9</v>
      </c>
    </row>
    <row r="62" spans="1:23" x14ac:dyDescent="0.25">
      <c r="B62" s="97">
        <v>39</v>
      </c>
      <c r="C62" s="98"/>
      <c r="D62" s="85" t="s">
        <v>76</v>
      </c>
      <c r="E62" s="133" t="s">
        <v>75</v>
      </c>
      <c r="F62" s="117"/>
      <c r="G62" s="119">
        <v>29.358302323852548</v>
      </c>
      <c r="H62" s="119">
        <v>41.917372512056353</v>
      </c>
      <c r="I62" s="119">
        <v>45.012315927745981</v>
      </c>
      <c r="J62" s="119">
        <v>44.655353622747178</v>
      </c>
      <c r="K62" s="124">
        <v>0</v>
      </c>
      <c r="L62"/>
      <c r="M62" s="121">
        <v>29.358302323852548</v>
      </c>
      <c r="N62" s="121">
        <v>41.917372512056353</v>
      </c>
      <c r="O62" s="121">
        <v>45.010627197567452</v>
      </c>
      <c r="P62" s="121">
        <v>44.6536704508149</v>
      </c>
      <c r="Q62" s="125">
        <v>45.993280564339351</v>
      </c>
      <c r="R62"/>
      <c r="S62" s="87">
        <f t="shared" si="13"/>
        <v>0</v>
      </c>
      <c r="T62" s="87">
        <f t="shared" si="13"/>
        <v>0</v>
      </c>
      <c r="U62" s="87">
        <f t="shared" si="13"/>
        <v>1.6887301785288855E-3</v>
      </c>
      <c r="V62" s="87">
        <f t="shared" si="13"/>
        <v>1.6831719322780714E-3</v>
      </c>
      <c r="W62" s="87">
        <f t="shared" si="13"/>
        <v>-45.993280564339351</v>
      </c>
    </row>
    <row r="63" spans="1:23" x14ac:dyDescent="0.25">
      <c r="B63" s="97">
        <v>40</v>
      </c>
      <c r="C63" s="98"/>
      <c r="D63" s="85" t="s">
        <v>77</v>
      </c>
      <c r="E63" s="163"/>
      <c r="F63" s="117"/>
      <c r="G63" s="119">
        <v>-5.1787488321818618</v>
      </c>
      <c r="H63" s="119">
        <v>4.6564746589324848</v>
      </c>
      <c r="I63" s="119">
        <v>13.627776962890056</v>
      </c>
      <c r="J63" s="119">
        <v>-7.707754126799097</v>
      </c>
      <c r="K63" s="119">
        <v>-4.0904442032574106</v>
      </c>
      <c r="L63"/>
      <c r="M63" s="121">
        <v>-5.1787488321818618</v>
      </c>
      <c r="N63" s="121">
        <v>4.6564746589324848</v>
      </c>
      <c r="O63" s="121">
        <v>13.591969998183863</v>
      </c>
      <c r="P63" s="121">
        <v>-7.7059012032274632</v>
      </c>
      <c r="Q63" s="121">
        <v>-4.0884611887970621</v>
      </c>
      <c r="R63"/>
      <c r="S63" s="87">
        <f t="shared" si="13"/>
        <v>0</v>
      </c>
      <c r="T63" s="87">
        <f t="shared" si="13"/>
        <v>0</v>
      </c>
      <c r="U63" s="87">
        <f t="shared" si="13"/>
        <v>3.5806964706193156E-2</v>
      </c>
      <c r="V63" s="87">
        <f t="shared" si="13"/>
        <v>-1.8529235716338022E-3</v>
      </c>
      <c r="W63" s="87">
        <f t="shared" si="13"/>
        <v>-1.9830144603485422E-3</v>
      </c>
    </row>
    <row r="64" spans="1:23" x14ac:dyDescent="0.25">
      <c r="B64" s="97">
        <v>41</v>
      </c>
      <c r="C64" s="98"/>
      <c r="D64" s="164" t="s">
        <v>78</v>
      </c>
      <c r="E64" s="165"/>
      <c r="F64" s="117"/>
      <c r="G64" s="166">
        <v>-0.37995097732909766</v>
      </c>
      <c r="H64" s="166">
        <v>1.0894932552716274</v>
      </c>
      <c r="I64" s="166">
        <v>2.656059203488804</v>
      </c>
      <c r="J64" s="166">
        <v>-0.17107306997483757</v>
      </c>
      <c r="K64" s="166">
        <v>0</v>
      </c>
      <c r="L64"/>
      <c r="M64" s="167">
        <v>-0.37995097732909766</v>
      </c>
      <c r="N64" s="167">
        <v>1.0894932552716274</v>
      </c>
      <c r="O64" s="167">
        <v>2.5928895862042411</v>
      </c>
      <c r="P64" s="167">
        <v>0</v>
      </c>
      <c r="Q64" s="167">
        <v>0</v>
      </c>
      <c r="R64"/>
      <c r="S64" s="87">
        <f t="shared" si="13"/>
        <v>0</v>
      </c>
      <c r="T64" s="87">
        <f t="shared" si="13"/>
        <v>0</v>
      </c>
      <c r="U64" s="87">
        <f t="shared" si="13"/>
        <v>6.3169617284562829E-2</v>
      </c>
      <c r="V64" s="87">
        <f t="shared" si="13"/>
        <v>-0.17107306997483757</v>
      </c>
      <c r="W64" s="87">
        <f t="shared" si="13"/>
        <v>0</v>
      </c>
    </row>
    <row r="65" spans="1:23" ht="15.75" x14ac:dyDescent="0.25">
      <c r="A65" s="39"/>
      <c r="B65" s="97">
        <v>42</v>
      </c>
      <c r="C65" s="126"/>
      <c r="D65" s="168" t="s">
        <v>79</v>
      </c>
      <c r="E65" s="169"/>
      <c r="F65" s="129"/>
      <c r="G65" s="90">
        <v>23.79960251434159</v>
      </c>
      <c r="H65" s="90">
        <v>47.663340426260469</v>
      </c>
      <c r="I65" s="90">
        <v>61.296152094124842</v>
      </c>
      <c r="J65" s="90">
        <v>36.776526425973245</v>
      </c>
      <c r="K65" s="90">
        <v>-4.0904442032574106</v>
      </c>
      <c r="L65"/>
      <c r="M65" s="130">
        <v>23.79960251434159</v>
      </c>
      <c r="N65" s="130">
        <v>47.663340426260469</v>
      </c>
      <c r="O65" s="130">
        <v>61.195486781955559</v>
      </c>
      <c r="P65" s="130">
        <v>36.947769247587438</v>
      </c>
      <c r="Q65" s="130">
        <v>41.904819375542289</v>
      </c>
      <c r="R65"/>
      <c r="S65" s="90">
        <f>G65-M65</f>
        <v>0</v>
      </c>
      <c r="T65" s="90">
        <f t="shared" si="13"/>
        <v>0</v>
      </c>
      <c r="U65" s="90">
        <f t="shared" si="13"/>
        <v>0.10066531216928354</v>
      </c>
      <c r="V65" s="90">
        <f t="shared" si="13"/>
        <v>-0.17124282161419302</v>
      </c>
      <c r="W65" s="90">
        <f t="shared" si="13"/>
        <v>-45.995263578799701</v>
      </c>
    </row>
    <row r="66" spans="1:23" x14ac:dyDescent="0.25">
      <c r="B66" s="115"/>
      <c r="C66" s="98"/>
      <c r="D66" s="138"/>
      <c r="E66" s="138"/>
      <c r="F66" s="138"/>
      <c r="G66" s="91"/>
      <c r="H66" s="91"/>
      <c r="I66" s="91"/>
      <c r="J66" s="91"/>
      <c r="K66" s="91"/>
      <c r="L66"/>
      <c r="M66" s="139"/>
      <c r="N66" s="139"/>
      <c r="O66" s="139"/>
      <c r="P66" s="139"/>
      <c r="Q66" s="139"/>
      <c r="R66"/>
      <c r="S66" s="91"/>
      <c r="T66" s="91"/>
      <c r="U66" s="91"/>
      <c r="V66" s="91"/>
      <c r="W66" s="91"/>
    </row>
    <row r="67" spans="1:23" x14ac:dyDescent="0.25">
      <c r="B67" s="97">
        <v>43</v>
      </c>
      <c r="C67" s="98"/>
      <c r="D67" s="170" t="s">
        <v>80</v>
      </c>
      <c r="E67" s="171"/>
      <c r="F67" s="117"/>
      <c r="G67" s="119">
        <v>26.352008340000001</v>
      </c>
      <c r="H67" s="119">
        <v>47.499846438015695</v>
      </c>
      <c r="I67" s="119">
        <v>61.296152094124842</v>
      </c>
      <c r="J67" s="119">
        <v>36.776526425973245</v>
      </c>
      <c r="K67" s="124">
        <v>-4.0904442032574106</v>
      </c>
      <c r="L67"/>
      <c r="M67" s="121">
        <v>26.291303932903222</v>
      </c>
      <c r="N67" s="121">
        <v>47.663340426260469</v>
      </c>
      <c r="O67" s="121">
        <v>61.195486781955559</v>
      </c>
      <c r="P67" s="121">
        <v>36.947769247587438</v>
      </c>
      <c r="Q67" s="125">
        <v>41.904819375542289</v>
      </c>
      <c r="R67"/>
      <c r="S67" s="87">
        <f t="shared" ref="S67:W68" si="14">G67-M67</f>
        <v>6.0704407096778823E-2</v>
      </c>
      <c r="T67" s="87">
        <f t="shared" si="14"/>
        <v>-0.1634939882447739</v>
      </c>
      <c r="U67" s="87">
        <f t="shared" si="14"/>
        <v>0.10066531216928354</v>
      </c>
      <c r="V67" s="87">
        <f t="shared" si="14"/>
        <v>-0.17124282161419302</v>
      </c>
      <c r="W67" s="87">
        <f t="shared" si="14"/>
        <v>-45.995263578799701</v>
      </c>
    </row>
    <row r="68" spans="1:23" x14ac:dyDescent="0.25">
      <c r="B68" s="97">
        <v>44</v>
      </c>
      <c r="C68" s="98"/>
      <c r="D68" s="170" t="s">
        <v>81</v>
      </c>
      <c r="E68" s="171"/>
      <c r="F68" s="117"/>
      <c r="G68" s="119">
        <v>2.5524058256584112</v>
      </c>
      <c r="H68" s="119">
        <v>-0.1634939882447739</v>
      </c>
      <c r="I68" s="119">
        <v>0</v>
      </c>
      <c r="J68" s="119">
        <v>0</v>
      </c>
      <c r="K68" s="124">
        <v>0</v>
      </c>
      <c r="L68"/>
      <c r="M68" s="121">
        <v>2.4917014185616324</v>
      </c>
      <c r="N68" s="121">
        <v>0</v>
      </c>
      <c r="O68" s="121">
        <v>0</v>
      </c>
      <c r="P68" s="121">
        <v>0</v>
      </c>
      <c r="Q68" s="125">
        <v>0</v>
      </c>
      <c r="R68"/>
      <c r="S68" s="87">
        <f t="shared" si="14"/>
        <v>6.0704407096778823E-2</v>
      </c>
      <c r="T68" s="87">
        <f t="shared" si="14"/>
        <v>-0.1634939882447739</v>
      </c>
      <c r="U68" s="87">
        <f t="shared" si="14"/>
        <v>0</v>
      </c>
      <c r="V68" s="87">
        <f t="shared" si="14"/>
        <v>0</v>
      </c>
      <c r="W68" s="87">
        <f t="shared" si="14"/>
        <v>0</v>
      </c>
    </row>
    <row r="69" spans="1:23" x14ac:dyDescent="0.25">
      <c r="A69" s="2"/>
      <c r="B69" s="140"/>
      <c r="C69" s="141"/>
      <c r="D69" s="142"/>
      <c r="E69" s="143"/>
      <c r="F69" s="144"/>
      <c r="G69" s="92"/>
      <c r="H69" s="92"/>
      <c r="I69" s="92"/>
      <c r="J69" s="92"/>
      <c r="K69" s="92"/>
      <c r="L69"/>
      <c r="M69" s="145"/>
      <c r="N69" s="145"/>
      <c r="O69" s="145"/>
      <c r="P69" s="145"/>
      <c r="Q69" s="145"/>
      <c r="R69"/>
      <c r="S69" s="92"/>
      <c r="T69" s="92"/>
      <c r="U69" s="92"/>
      <c r="V69" s="92"/>
      <c r="W69" s="92"/>
    </row>
    <row r="70" spans="1:23" x14ac:dyDescent="0.25">
      <c r="A70" s="2"/>
      <c r="B70" s="97">
        <v>45</v>
      </c>
      <c r="C70" s="146"/>
      <c r="D70" s="147" t="s">
        <v>63</v>
      </c>
      <c r="E70" s="147"/>
      <c r="F70" s="148"/>
      <c r="G70" s="93">
        <v>2.1632771156908204E-2</v>
      </c>
      <c r="H70" s="93">
        <v>1.0026948096103134</v>
      </c>
      <c r="I70" s="93">
        <v>0.28602300103064704</v>
      </c>
      <c r="J70" s="93">
        <v>-0.40001900332177254</v>
      </c>
      <c r="K70" s="93">
        <v>-1.1112243216196882</v>
      </c>
      <c r="L70"/>
      <c r="M70" s="149">
        <v>2.1632771156908204E-2</v>
      </c>
      <c r="N70" s="149">
        <v>1.0026948096103134</v>
      </c>
      <c r="O70" s="149">
        <v>0.28391099395625763</v>
      </c>
      <c r="P70" s="149">
        <v>-0.39623375528925342</v>
      </c>
      <c r="Q70" s="149">
        <v>0.13416371891730727</v>
      </c>
      <c r="R70"/>
      <c r="S70" s="87">
        <f t="shared" ref="S70:W72" si="15">G70-M70</f>
        <v>0</v>
      </c>
      <c r="T70" s="87">
        <f t="shared" si="15"/>
        <v>0</v>
      </c>
      <c r="U70" s="87">
        <f t="shared" si="15"/>
        <v>2.1120070743894104E-3</v>
      </c>
      <c r="V70" s="87">
        <f t="shared" si="15"/>
        <v>-3.7852480325191173E-3</v>
      </c>
      <c r="W70" s="87">
        <f t="shared" si="15"/>
        <v>-1.2453880405369955</v>
      </c>
    </row>
    <row r="71" spans="1:23" x14ac:dyDescent="0.25">
      <c r="A71" s="2"/>
      <c r="B71" s="97">
        <v>46</v>
      </c>
      <c r="C71" s="146"/>
      <c r="D71" s="147" t="s">
        <v>64</v>
      </c>
      <c r="E71" s="147"/>
      <c r="F71" s="148"/>
      <c r="G71" s="93">
        <v>-4.509006879200006E-2</v>
      </c>
      <c r="H71" s="93">
        <v>-0.1072457333739224</v>
      </c>
      <c r="I71" s="93">
        <v>3.4301831718595971E-3</v>
      </c>
      <c r="J71" s="93">
        <v>0</v>
      </c>
      <c r="K71" s="93">
        <v>0</v>
      </c>
      <c r="L71"/>
      <c r="M71" s="149">
        <v>-4.509006879200006E-2</v>
      </c>
      <c r="N71" s="149">
        <v>-0.10469508543515121</v>
      </c>
      <c r="O71" s="149">
        <v>0</v>
      </c>
      <c r="P71" s="149">
        <v>0</v>
      </c>
      <c r="Q71" s="149"/>
      <c r="R71"/>
      <c r="S71" s="87">
        <f t="shared" si="15"/>
        <v>0</v>
      </c>
      <c r="T71" s="87">
        <f t="shared" si="15"/>
        <v>-2.5506479387711889E-3</v>
      </c>
      <c r="U71" s="87">
        <f t="shared" si="15"/>
        <v>3.4301831718595971E-3</v>
      </c>
      <c r="V71" s="87">
        <f t="shared" si="15"/>
        <v>0</v>
      </c>
      <c r="W71" s="87">
        <f t="shared" si="15"/>
        <v>0</v>
      </c>
    </row>
    <row r="72" spans="1:23" x14ac:dyDescent="0.25">
      <c r="A72" s="2"/>
      <c r="B72" s="97">
        <v>47</v>
      </c>
      <c r="C72" s="146"/>
      <c r="D72" s="147" t="s">
        <v>65</v>
      </c>
      <c r="E72" s="147"/>
      <c r="F72" s="148"/>
      <c r="G72" s="93">
        <v>-6.1437868800418016E-4</v>
      </c>
      <c r="H72" s="93">
        <v>-5.5864996849042114E-4</v>
      </c>
      <c r="I72" s="93">
        <v>0</v>
      </c>
      <c r="J72" s="93">
        <v>0</v>
      </c>
      <c r="K72" s="93">
        <v>0</v>
      </c>
      <c r="L72"/>
      <c r="M72" s="149">
        <v>-6.1437868800418016E-4</v>
      </c>
      <c r="N72" s="149">
        <v>-5.5864996849042114E-4</v>
      </c>
      <c r="O72" s="149">
        <v>0</v>
      </c>
      <c r="P72" s="149">
        <v>0</v>
      </c>
      <c r="Q72" s="149"/>
      <c r="R72"/>
      <c r="S72" s="87">
        <f t="shared" si="15"/>
        <v>0</v>
      </c>
      <c r="T72" s="87">
        <f t="shared" si="15"/>
        <v>0</v>
      </c>
      <c r="U72" s="87">
        <f t="shared" si="15"/>
        <v>0</v>
      </c>
      <c r="V72" s="87">
        <f t="shared" si="15"/>
        <v>0</v>
      </c>
      <c r="W72" s="87">
        <f t="shared" si="15"/>
        <v>0</v>
      </c>
    </row>
    <row r="73" spans="1:23" x14ac:dyDescent="0.25">
      <c r="A73" s="2"/>
      <c r="B73" s="97">
        <v>48</v>
      </c>
      <c r="C73" s="146"/>
      <c r="D73" s="147" t="s">
        <v>66</v>
      </c>
      <c r="E73" s="147"/>
      <c r="F73" s="148"/>
      <c r="G73" s="93">
        <v>-4.992832367690396E-2</v>
      </c>
      <c r="H73" s="93">
        <v>-6.1890426267900644E-2</v>
      </c>
      <c r="I73" s="93">
        <v>5.5468157974933319E-3</v>
      </c>
      <c r="J73" s="93">
        <v>4.5019003321772555E-2</v>
      </c>
      <c r="K73" s="93">
        <v>0.02</v>
      </c>
      <c r="L73" s="172"/>
      <c r="M73" s="149">
        <v>-4.992832367690396E-2</v>
      </c>
      <c r="N73" s="149">
        <v>-6.4441074206671889E-2</v>
      </c>
      <c r="O73" s="149">
        <v>1.1089006043742355E-2</v>
      </c>
      <c r="P73" s="149">
        <v>4.1233755289253438E-2</v>
      </c>
      <c r="Q73" s="149">
        <v>0.02</v>
      </c>
      <c r="R73" s="172"/>
      <c r="S73" s="93"/>
      <c r="T73" s="93"/>
      <c r="U73" s="93"/>
      <c r="V73" s="93"/>
      <c r="W73" s="93"/>
    </row>
    <row r="74" spans="1:23" x14ac:dyDescent="0.25">
      <c r="A74" s="2"/>
      <c r="B74" s="97">
        <v>49</v>
      </c>
      <c r="C74" s="150"/>
      <c r="D74" s="173" t="s">
        <v>82</v>
      </c>
      <c r="E74" s="169"/>
      <c r="F74" s="153"/>
      <c r="G74" s="154">
        <v>-7.3999999999999996E-2</v>
      </c>
      <c r="H74" s="154">
        <v>0.83299999999999996</v>
      </c>
      <c r="I74" s="154">
        <v>0.29499999999999998</v>
      </c>
      <c r="J74" s="154">
        <v>-0.35499999999999998</v>
      </c>
      <c r="K74" s="154">
        <v>-1.0912243216196882</v>
      </c>
      <c r="L74"/>
      <c r="M74" s="155">
        <v>-7.3999999999999996E-2</v>
      </c>
      <c r="N74" s="155">
        <v>0.83299999999999996</v>
      </c>
      <c r="O74" s="155">
        <v>0.29499999999999998</v>
      </c>
      <c r="P74" s="155">
        <v>-0.35499999999999998</v>
      </c>
      <c r="Q74" s="155">
        <v>0.15416371891730726</v>
      </c>
      <c r="R74"/>
      <c r="S74" s="90">
        <f>G74-M74</f>
        <v>0</v>
      </c>
      <c r="T74" s="90">
        <f>H74-N74</f>
        <v>0</v>
      </c>
      <c r="U74" s="90">
        <f>I74-O74</f>
        <v>0</v>
      </c>
      <c r="V74" s="90">
        <f>J74-P74</f>
        <v>0</v>
      </c>
      <c r="W74" s="90">
        <f>K74-Q74</f>
        <v>-1.2453880405369955</v>
      </c>
    </row>
    <row r="75" spans="1:23" x14ac:dyDescent="0.25">
      <c r="B75" s="115"/>
      <c r="C75" s="98"/>
      <c r="D75" s="138"/>
      <c r="E75" s="138"/>
      <c r="F75" s="138"/>
      <c r="G75" s="91"/>
      <c r="H75" s="91"/>
      <c r="I75" s="91"/>
      <c r="J75" s="91"/>
      <c r="K75" s="91"/>
      <c r="L75"/>
      <c r="M75" s="139"/>
      <c r="N75" s="139"/>
      <c r="O75" s="139"/>
      <c r="P75" s="139"/>
      <c r="Q75" s="139"/>
      <c r="R75"/>
      <c r="S75" s="91"/>
      <c r="T75" s="91"/>
      <c r="U75" s="91"/>
      <c r="V75" s="91"/>
      <c r="W75" s="91"/>
    </row>
    <row r="76" spans="1:23" ht="18.75" customHeight="1" x14ac:dyDescent="0.25">
      <c r="A76" s="55"/>
      <c r="B76" s="156"/>
      <c r="C76" s="157"/>
      <c r="D76" s="158" t="s">
        <v>146</v>
      </c>
      <c r="E76" s="159"/>
      <c r="F76" s="160"/>
      <c r="G76" s="94"/>
      <c r="H76" s="94"/>
      <c r="I76" s="94"/>
      <c r="J76" s="94"/>
      <c r="K76" s="95"/>
      <c r="L76"/>
      <c r="M76" s="161"/>
      <c r="N76" s="161"/>
      <c r="O76" s="161"/>
      <c r="P76" s="161"/>
      <c r="Q76" s="162"/>
      <c r="R76"/>
      <c r="S76" s="94"/>
      <c r="T76" s="94"/>
      <c r="U76" s="94"/>
      <c r="V76" s="94"/>
      <c r="W76" s="95"/>
    </row>
    <row r="77" spans="1:23" x14ac:dyDescent="0.25">
      <c r="B77" s="115"/>
      <c r="C77" s="98"/>
      <c r="D77" s="138"/>
      <c r="E77" s="138"/>
      <c r="F77" s="138"/>
      <c r="G77" s="91"/>
      <c r="H77" s="91"/>
      <c r="I77" s="91"/>
      <c r="J77" s="91"/>
      <c r="K77" s="91"/>
      <c r="L77"/>
      <c r="M77" s="139"/>
      <c r="N77" s="139"/>
      <c r="O77" s="139"/>
      <c r="P77" s="139"/>
      <c r="Q77" s="139"/>
      <c r="R77"/>
      <c r="S77" s="91"/>
      <c r="T77" s="91"/>
      <c r="U77" s="91"/>
      <c r="V77" s="91"/>
      <c r="W77" s="91"/>
    </row>
    <row r="78" spans="1:23" x14ac:dyDescent="0.25">
      <c r="B78" s="97">
        <v>50</v>
      </c>
      <c r="C78" s="98"/>
      <c r="D78" s="170" t="s">
        <v>84</v>
      </c>
      <c r="E78" s="171"/>
      <c r="F78" s="117"/>
      <c r="G78" s="119">
        <v>379.43366346805755</v>
      </c>
      <c r="H78" s="119">
        <v>381.64388159891331</v>
      </c>
      <c r="I78" s="119">
        <v>412.23858080129145</v>
      </c>
      <c r="J78" s="119">
        <v>418.39159153853609</v>
      </c>
      <c r="K78" s="124">
        <v>440.33723931777189</v>
      </c>
      <c r="L78"/>
      <c r="M78" s="121">
        <v>379.43366346805755</v>
      </c>
      <c r="N78" s="121">
        <v>382.44719464138228</v>
      </c>
      <c r="O78" s="121">
        <v>414.16441969172502</v>
      </c>
      <c r="P78" s="121">
        <v>419.22520891795028</v>
      </c>
      <c r="Q78" s="125">
        <v>394.57747837621832</v>
      </c>
      <c r="R78"/>
      <c r="S78" s="87">
        <f t="shared" ref="S78:W80" si="16">G78-M78</f>
        <v>0</v>
      </c>
      <c r="T78" s="87">
        <f t="shared" si="16"/>
        <v>-0.80331304246897162</v>
      </c>
      <c r="U78" s="87">
        <f t="shared" si="16"/>
        <v>-1.9258388904335675</v>
      </c>
      <c r="V78" s="87">
        <f t="shared" si="16"/>
        <v>-0.83361737941419278</v>
      </c>
      <c r="W78" s="87">
        <f t="shared" si="16"/>
        <v>45.759760941553566</v>
      </c>
    </row>
    <row r="79" spans="1:23" x14ac:dyDescent="0.25">
      <c r="B79" s="97">
        <v>51</v>
      </c>
      <c r="C79" s="98"/>
      <c r="D79" s="170" t="s">
        <v>85</v>
      </c>
      <c r="E79" s="171"/>
      <c r="F79" s="117"/>
      <c r="G79" s="119">
        <v>379.57472608951457</v>
      </c>
      <c r="H79" s="119">
        <v>382.60096685169424</v>
      </c>
      <c r="I79" s="119">
        <v>412.23858080129145</v>
      </c>
      <c r="J79" s="119">
        <v>418.39159153853609</v>
      </c>
      <c r="K79" s="124">
        <v>440.33723931777189</v>
      </c>
      <c r="L79"/>
      <c r="M79" s="121">
        <v>378.18533705299728</v>
      </c>
      <c r="N79" s="121">
        <v>382.44719464138228</v>
      </c>
      <c r="O79" s="121">
        <v>414.16441969172502</v>
      </c>
      <c r="P79" s="121">
        <v>419.22520891795028</v>
      </c>
      <c r="Q79" s="125">
        <v>394.57747837621832</v>
      </c>
      <c r="R79"/>
      <c r="S79" s="87">
        <f t="shared" si="16"/>
        <v>1.3893890365172865</v>
      </c>
      <c r="T79" s="87">
        <f t="shared" si="16"/>
        <v>0.15377221031195631</v>
      </c>
      <c r="U79" s="87">
        <f t="shared" si="16"/>
        <v>-1.9258388904335675</v>
      </c>
      <c r="V79" s="87">
        <f t="shared" si="16"/>
        <v>-0.83361737941419278</v>
      </c>
      <c r="W79" s="87">
        <f t="shared" si="16"/>
        <v>45.759760941553566</v>
      </c>
    </row>
    <row r="80" spans="1:23" x14ac:dyDescent="0.25">
      <c r="B80" s="97">
        <v>52</v>
      </c>
      <c r="C80" s="98"/>
      <c r="D80" s="170" t="s">
        <v>86</v>
      </c>
      <c r="E80" s="171"/>
      <c r="F80" s="117"/>
      <c r="G80" s="119">
        <v>0.14106262145702431</v>
      </c>
      <c r="H80" s="119">
        <v>0.95708525278092793</v>
      </c>
      <c r="I80" s="119">
        <v>0</v>
      </c>
      <c r="J80" s="119">
        <v>0</v>
      </c>
      <c r="K80" s="124">
        <v>0</v>
      </c>
      <c r="L80"/>
      <c r="M80" s="121">
        <v>-1.2483264150602622</v>
      </c>
      <c r="N80" s="121">
        <v>0</v>
      </c>
      <c r="O80" s="121">
        <v>0</v>
      </c>
      <c r="P80" s="121">
        <v>0</v>
      </c>
      <c r="Q80" s="125">
        <v>0</v>
      </c>
      <c r="R80"/>
      <c r="S80" s="87">
        <f t="shared" si="16"/>
        <v>1.3893890365172865</v>
      </c>
      <c r="T80" s="87">
        <f t="shared" si="16"/>
        <v>0.95708525278092793</v>
      </c>
      <c r="U80" s="87">
        <f t="shared" si="16"/>
        <v>0</v>
      </c>
      <c r="V80" s="87">
        <f t="shared" si="16"/>
        <v>0</v>
      </c>
      <c r="W80" s="87">
        <f t="shared" si="16"/>
        <v>0</v>
      </c>
    </row>
    <row r="81" spans="1:23" x14ac:dyDescent="0.25">
      <c r="A81" s="2"/>
      <c r="B81" s="140"/>
      <c r="C81" s="141"/>
      <c r="D81" s="142"/>
      <c r="E81" s="143"/>
      <c r="F81" s="144"/>
      <c r="G81" s="92"/>
      <c r="H81" s="92"/>
      <c r="I81" s="92"/>
      <c r="J81" s="92"/>
      <c r="K81" s="92"/>
      <c r="L81"/>
      <c r="M81" s="145"/>
      <c r="N81" s="145"/>
      <c r="O81" s="145"/>
      <c r="P81" s="145"/>
      <c r="Q81" s="145"/>
      <c r="R81"/>
      <c r="S81" s="92"/>
      <c r="T81" s="92"/>
      <c r="U81" s="92"/>
      <c r="V81" s="92"/>
      <c r="W81" s="92"/>
    </row>
    <row r="82" spans="1:23" x14ac:dyDescent="0.25">
      <c r="A82" s="2"/>
      <c r="B82" s="174">
        <v>53</v>
      </c>
      <c r="C82" s="146"/>
      <c r="D82" s="147" t="s">
        <v>63</v>
      </c>
      <c r="E82" s="147"/>
      <c r="F82" s="148"/>
      <c r="G82" s="175">
        <v>9.4238193298776807E-3</v>
      </c>
      <c r="H82" s="175">
        <v>5.8250449120780257E-3</v>
      </c>
      <c r="I82" s="175">
        <v>8.0165569730085373E-2</v>
      </c>
      <c r="J82" s="175">
        <v>1.4925848825902532E-2</v>
      </c>
      <c r="K82" s="175">
        <v>0</v>
      </c>
      <c r="L82"/>
      <c r="M82" s="176">
        <v>7.7369690868898111E-3</v>
      </c>
      <c r="N82" s="176">
        <v>7.942181897570233E-3</v>
      </c>
      <c r="O82" s="176">
        <v>8.293229887614606E-2</v>
      </c>
      <c r="P82" s="176">
        <v>1.221927569247061E-2</v>
      </c>
      <c r="Q82" s="176"/>
      <c r="R82"/>
      <c r="S82" s="87">
        <f t="shared" ref="S82:W86" si="17">G82-M82</f>
        <v>1.6868502429878696E-3</v>
      </c>
      <c r="T82" s="87">
        <f t="shared" si="17"/>
        <v>-2.1171369854922073E-3</v>
      </c>
      <c r="U82" s="87">
        <f t="shared" si="17"/>
        <v>-2.7667291460606869E-3</v>
      </c>
      <c r="V82" s="87">
        <f t="shared" si="17"/>
        <v>2.7065731334319221E-3</v>
      </c>
      <c r="W82" s="87">
        <f t="shared" si="17"/>
        <v>0</v>
      </c>
    </row>
    <row r="83" spans="1:23" x14ac:dyDescent="0.25">
      <c r="A83" s="2"/>
      <c r="B83" s="174">
        <v>54</v>
      </c>
      <c r="C83" s="146"/>
      <c r="D83" s="147" t="s">
        <v>64</v>
      </c>
      <c r="E83" s="147"/>
      <c r="F83" s="148"/>
      <c r="G83" s="175">
        <v>-3.153999287762705E-2</v>
      </c>
      <c r="H83" s="175">
        <v>-3.7177149799440398E-4</v>
      </c>
      <c r="I83" s="175">
        <v>-2.5077966631383646E-3</v>
      </c>
      <c r="J83" s="175">
        <v>0</v>
      </c>
      <c r="K83" s="175">
        <v>0</v>
      </c>
      <c r="L83"/>
      <c r="M83" s="176">
        <v>-2.9816184251046058E-2</v>
      </c>
      <c r="N83" s="176">
        <v>3.2899727547905143E-3</v>
      </c>
      <c r="O83" s="176">
        <v>0</v>
      </c>
      <c r="P83" s="176">
        <v>0</v>
      </c>
      <c r="Q83" s="176"/>
      <c r="R83"/>
      <c r="S83" s="87">
        <f t="shared" si="17"/>
        <v>-1.7238086265809922E-3</v>
      </c>
      <c r="T83" s="87">
        <f t="shared" si="17"/>
        <v>-3.6617442527849182E-3</v>
      </c>
      <c r="U83" s="87">
        <f t="shared" si="17"/>
        <v>-2.5077966631383646E-3</v>
      </c>
      <c r="V83" s="87">
        <f t="shared" si="17"/>
        <v>0</v>
      </c>
      <c r="W83" s="87">
        <f t="shared" si="17"/>
        <v>0</v>
      </c>
    </row>
    <row r="84" spans="1:23" x14ac:dyDescent="0.25">
      <c r="A84" s="2"/>
      <c r="B84" s="174">
        <v>55</v>
      </c>
      <c r="C84" s="146"/>
      <c r="D84" s="147" t="s">
        <v>65</v>
      </c>
      <c r="E84" s="147"/>
      <c r="F84" s="148"/>
      <c r="G84" s="175">
        <v>-6.1437868800418016E-4</v>
      </c>
      <c r="H84" s="175">
        <v>-5.5864996849042114E-4</v>
      </c>
      <c r="I84" s="175">
        <v>0</v>
      </c>
      <c r="J84" s="175">
        <v>0</v>
      </c>
      <c r="K84" s="175">
        <v>0</v>
      </c>
      <c r="L84"/>
      <c r="M84" s="176">
        <v>-6.1437868800418016E-4</v>
      </c>
      <c r="N84" s="176">
        <v>-5.5864996849042114E-4</v>
      </c>
      <c r="O84" s="176">
        <v>0</v>
      </c>
      <c r="P84" s="176">
        <v>0</v>
      </c>
      <c r="Q84" s="176"/>
      <c r="R84"/>
      <c r="S84" s="87">
        <f t="shared" si="17"/>
        <v>0</v>
      </c>
      <c r="T84" s="87">
        <f t="shared" si="17"/>
        <v>0</v>
      </c>
      <c r="U84" s="87">
        <f t="shared" si="17"/>
        <v>0</v>
      </c>
      <c r="V84" s="87">
        <f t="shared" si="17"/>
        <v>0</v>
      </c>
      <c r="W84" s="87">
        <f t="shared" si="17"/>
        <v>0</v>
      </c>
    </row>
    <row r="85" spans="1:23" x14ac:dyDescent="0.25">
      <c r="A85" s="2"/>
      <c r="B85" s="174">
        <v>56</v>
      </c>
      <c r="C85" s="146"/>
      <c r="D85" s="147" t="s">
        <v>66</v>
      </c>
      <c r="E85" s="147"/>
      <c r="F85" s="148"/>
      <c r="G85" s="175">
        <v>-0.01</v>
      </c>
      <c r="H85" s="175">
        <v>-0.02</v>
      </c>
      <c r="I85" s="175">
        <v>-0.02</v>
      </c>
      <c r="J85" s="175">
        <v>-0.02</v>
      </c>
      <c r="K85" s="175">
        <v>0</v>
      </c>
      <c r="L85"/>
      <c r="M85" s="176">
        <v>-0.01</v>
      </c>
      <c r="N85" s="176">
        <v>-0.02</v>
      </c>
      <c r="O85" s="176">
        <v>-0.02</v>
      </c>
      <c r="P85" s="176">
        <v>-0.02</v>
      </c>
      <c r="Q85" s="176"/>
      <c r="R85"/>
      <c r="S85" s="87">
        <f t="shared" si="17"/>
        <v>0</v>
      </c>
      <c r="T85" s="87">
        <f t="shared" si="17"/>
        <v>0</v>
      </c>
      <c r="U85" s="87">
        <f t="shared" si="17"/>
        <v>0</v>
      </c>
      <c r="V85" s="87">
        <f t="shared" si="17"/>
        <v>0</v>
      </c>
      <c r="W85" s="87">
        <f t="shared" si="17"/>
        <v>0</v>
      </c>
    </row>
    <row r="86" spans="1:23" x14ac:dyDescent="0.25">
      <c r="A86" s="2"/>
      <c r="B86" s="174">
        <v>57</v>
      </c>
      <c r="C86" s="150"/>
      <c r="D86" s="177" t="s">
        <v>87</v>
      </c>
      <c r="E86" s="178"/>
      <c r="F86" s="153"/>
      <c r="G86" s="154">
        <v>-3.2730552235753552E-2</v>
      </c>
      <c r="H86" s="154">
        <v>-1.51053765544068E-2</v>
      </c>
      <c r="I86" s="154">
        <v>5.7657773066946999E-2</v>
      </c>
      <c r="J86" s="154">
        <v>-5.074151174097468E-3</v>
      </c>
      <c r="K86" s="154">
        <v>0</v>
      </c>
      <c r="L86"/>
      <c r="M86" s="155">
        <v>-3.2693593852160426E-2</v>
      </c>
      <c r="N86" s="155">
        <v>-9.3264953161296751E-3</v>
      </c>
      <c r="O86" s="155">
        <v>6.2932298876146056E-2</v>
      </c>
      <c r="P86" s="155">
        <v>-7.7807243075293901E-3</v>
      </c>
      <c r="Q86" s="155"/>
      <c r="R86"/>
      <c r="S86" s="90">
        <f>G86-M86</f>
        <v>-3.6958383593126143E-5</v>
      </c>
      <c r="T86" s="90">
        <f t="shared" si="17"/>
        <v>-5.7788812382771251E-3</v>
      </c>
      <c r="U86" s="90">
        <f t="shared" si="17"/>
        <v>-5.2745258091990571E-3</v>
      </c>
      <c r="V86" s="90">
        <f t="shared" si="17"/>
        <v>2.7065731334319221E-3</v>
      </c>
      <c r="W86" s="90">
        <f t="shared" si="17"/>
        <v>0</v>
      </c>
    </row>
    <row r="87" spans="1:23" x14ac:dyDescent="0.25">
      <c r="B87" s="179"/>
      <c r="C87" s="180"/>
      <c r="D87" s="180"/>
      <c r="E87" s="180"/>
      <c r="F87" s="180"/>
      <c r="G87" s="96"/>
      <c r="H87" s="96"/>
      <c r="I87" s="96"/>
      <c r="J87" s="96"/>
      <c r="K87" s="96"/>
      <c r="L87"/>
      <c r="M87" s="139"/>
      <c r="N87" s="139"/>
      <c r="O87" s="139"/>
      <c r="P87" s="139"/>
      <c r="Q87" s="139"/>
      <c r="R87"/>
      <c r="S87" s="96"/>
      <c r="T87" s="96"/>
      <c r="U87" s="96"/>
      <c r="V87" s="96"/>
      <c r="W87" s="96"/>
    </row>
    <row r="88" spans="1:23" ht="18.75" customHeight="1" x14ac:dyDescent="0.25">
      <c r="A88" s="55"/>
      <c r="B88" s="156"/>
      <c r="C88" s="157"/>
      <c r="D88" s="158" t="s">
        <v>147</v>
      </c>
      <c r="E88" s="159"/>
      <c r="F88" s="160"/>
      <c r="G88" s="94"/>
      <c r="H88" s="94"/>
      <c r="I88" s="94"/>
      <c r="J88" s="94"/>
      <c r="K88" s="95"/>
      <c r="L88" s="181"/>
      <c r="M88" s="161"/>
      <c r="N88" s="161"/>
      <c r="O88" s="161"/>
      <c r="P88" s="161"/>
      <c r="Q88" s="162"/>
      <c r="R88"/>
      <c r="S88" s="94"/>
      <c r="T88" s="94"/>
      <c r="U88" s="94"/>
      <c r="V88" s="94"/>
      <c r="W88" s="95"/>
    </row>
    <row r="89" spans="1:23" x14ac:dyDescent="0.25">
      <c r="B89" s="115"/>
      <c r="C89" s="98"/>
      <c r="D89" s="138"/>
      <c r="E89" s="138"/>
      <c r="F89" s="138"/>
      <c r="G89" s="91"/>
      <c r="H89" s="91"/>
      <c r="I89" s="91"/>
      <c r="J89" s="91"/>
      <c r="K89" s="91"/>
      <c r="L89" s="182"/>
      <c r="M89" s="139"/>
      <c r="N89" s="139"/>
      <c r="O89" s="139"/>
      <c r="P89" s="139"/>
      <c r="Q89" s="139"/>
      <c r="R89"/>
      <c r="S89" s="91"/>
      <c r="T89" s="91"/>
      <c r="U89" s="91"/>
      <c r="V89" s="91"/>
      <c r="W89" s="91"/>
    </row>
    <row r="90" spans="1:23" ht="15.75" x14ac:dyDescent="0.25">
      <c r="A90" s="14"/>
      <c r="B90" s="183"/>
      <c r="C90" s="184"/>
      <c r="D90" s="185" t="s">
        <v>2</v>
      </c>
      <c r="E90" s="186" t="s">
        <v>89</v>
      </c>
      <c r="F90" s="187"/>
      <c r="G90" s="90"/>
      <c r="H90" s="90"/>
      <c r="I90" s="90"/>
      <c r="J90" s="90"/>
      <c r="K90" s="90"/>
      <c r="L90" s="188"/>
      <c r="M90" s="130"/>
      <c r="N90" s="130"/>
      <c r="O90" s="130"/>
      <c r="P90" s="130"/>
      <c r="Q90" s="130"/>
      <c r="R90"/>
      <c r="S90" s="90"/>
      <c r="T90" s="90"/>
      <c r="U90" s="90"/>
      <c r="V90" s="90"/>
      <c r="W90" s="90"/>
    </row>
    <row r="91" spans="1:23" x14ac:dyDescent="0.25">
      <c r="B91" s="115"/>
      <c r="C91" s="98"/>
      <c r="D91" s="138"/>
      <c r="E91" s="138"/>
      <c r="F91" s="138"/>
      <c r="G91" s="91"/>
      <c r="H91" s="91"/>
      <c r="I91" s="91"/>
      <c r="J91" s="91"/>
      <c r="K91" s="91"/>
      <c r="L91" s="182"/>
      <c r="M91" s="139"/>
      <c r="N91" s="139"/>
      <c r="O91" s="139"/>
      <c r="P91" s="139"/>
      <c r="Q91" s="139"/>
      <c r="R91"/>
      <c r="S91" s="91"/>
      <c r="T91" s="91"/>
      <c r="U91" s="91"/>
      <c r="V91" s="91"/>
      <c r="W91" s="91"/>
    </row>
    <row r="92" spans="1:23" x14ac:dyDescent="0.25">
      <c r="A92" s="26"/>
      <c r="B92" s="97">
        <v>58</v>
      </c>
      <c r="C92" s="104"/>
      <c r="D92" s="99" t="s">
        <v>90</v>
      </c>
      <c r="E92" s="100" t="s">
        <v>91</v>
      </c>
      <c r="F92" s="101"/>
      <c r="G92" s="105">
        <v>2.2200000000000001E-2</v>
      </c>
      <c r="H92" s="105">
        <v>1.95E-2</v>
      </c>
      <c r="I92" s="105">
        <v>1.6500000000000001E-2</v>
      </c>
      <c r="J92" s="105">
        <v>1.2500000000000001E-2</v>
      </c>
      <c r="K92" s="105">
        <v>0</v>
      </c>
      <c r="L92" s="189"/>
      <c r="M92" s="107">
        <v>2.2200000000000001E-2</v>
      </c>
      <c r="N92" s="107">
        <v>1.95E-2</v>
      </c>
      <c r="O92" s="107">
        <v>1.6500000000000001E-2</v>
      </c>
      <c r="P92" s="107">
        <v>1.2500000000000001E-2</v>
      </c>
      <c r="Q92" s="107"/>
      <c r="R92"/>
      <c r="S92" s="87">
        <f t="shared" ref="S92:W93" si="18">G92-M92</f>
        <v>0</v>
      </c>
      <c r="T92" s="87">
        <f t="shared" si="18"/>
        <v>0</v>
      </c>
      <c r="U92" s="87">
        <f t="shared" si="18"/>
        <v>0</v>
      </c>
      <c r="V92" s="87">
        <f t="shared" si="18"/>
        <v>0</v>
      </c>
      <c r="W92" s="87">
        <f t="shared" si="18"/>
        <v>0</v>
      </c>
    </row>
    <row r="93" spans="1:23" x14ac:dyDescent="0.25">
      <c r="A93" s="26"/>
      <c r="B93" s="97">
        <v>59</v>
      </c>
      <c r="C93" s="104"/>
      <c r="D93" s="99" t="s">
        <v>92</v>
      </c>
      <c r="E93" s="100" t="s">
        <v>93</v>
      </c>
      <c r="F93" s="101"/>
      <c r="G93" s="105">
        <v>0.19</v>
      </c>
      <c r="H93" s="105">
        <v>0.19</v>
      </c>
      <c r="I93" s="105">
        <v>0.19</v>
      </c>
      <c r="J93" s="105">
        <v>0.18</v>
      </c>
      <c r="K93" s="105">
        <v>0.18</v>
      </c>
      <c r="L93" s="189"/>
      <c r="M93" s="107">
        <v>0.19</v>
      </c>
      <c r="N93" s="107">
        <v>0.19</v>
      </c>
      <c r="O93" s="107">
        <v>0.19</v>
      </c>
      <c r="P93" s="107">
        <v>0.18</v>
      </c>
      <c r="Q93" s="107">
        <v>0.18</v>
      </c>
      <c r="R93"/>
      <c r="S93" s="87">
        <f t="shared" si="18"/>
        <v>0</v>
      </c>
      <c r="T93" s="87">
        <f t="shared" si="18"/>
        <v>0</v>
      </c>
      <c r="U93" s="87">
        <f t="shared" si="18"/>
        <v>0</v>
      </c>
      <c r="V93" s="87">
        <f t="shared" si="18"/>
        <v>0</v>
      </c>
      <c r="W93" s="87">
        <f t="shared" si="18"/>
        <v>0</v>
      </c>
    </row>
    <row r="94" spans="1:23" x14ac:dyDescent="0.25">
      <c r="B94" s="115"/>
      <c r="C94" s="98"/>
      <c r="D94" s="138"/>
      <c r="E94" s="138"/>
      <c r="F94" s="138"/>
      <c r="G94" s="91"/>
      <c r="H94" s="91"/>
      <c r="I94" s="91"/>
      <c r="J94" s="91"/>
      <c r="K94" s="91"/>
      <c r="L94" s="189"/>
      <c r="M94" s="139"/>
      <c r="N94" s="139"/>
      <c r="O94" s="139"/>
      <c r="P94" s="139"/>
      <c r="Q94" s="139"/>
      <c r="R94"/>
      <c r="S94" s="91"/>
      <c r="T94" s="91"/>
      <c r="U94" s="91"/>
      <c r="V94" s="91"/>
      <c r="W94" s="91"/>
    </row>
    <row r="95" spans="1:23" ht="30" x14ac:dyDescent="0.25">
      <c r="B95" s="97">
        <v>60</v>
      </c>
      <c r="C95" s="98"/>
      <c r="D95" s="85" t="s">
        <v>94</v>
      </c>
      <c r="E95" s="132" t="s">
        <v>95</v>
      </c>
      <c r="F95" s="117"/>
      <c r="G95" s="119">
        <v>-7.4051595024894254</v>
      </c>
      <c r="H95" s="119">
        <v>-9.5691745643704849</v>
      </c>
      <c r="I95" s="119">
        <v>-14.816281903764946</v>
      </c>
      <c r="J95" s="119">
        <v>-18.665878018690591</v>
      </c>
      <c r="K95" s="119">
        <v>-22.515474133616237</v>
      </c>
      <c r="L95" s="189"/>
      <c r="M95" s="121">
        <v>-7.4051595024894254</v>
      </c>
      <c r="N95" s="121">
        <v>-9.5691745643704849</v>
      </c>
      <c r="O95" s="121">
        <v>-14.816281903764946</v>
      </c>
      <c r="P95" s="121">
        <v>-18.665878018690591</v>
      </c>
      <c r="Q95" s="121">
        <v>-22.515474133616237</v>
      </c>
      <c r="R95"/>
      <c r="S95" s="87">
        <f t="shared" ref="S95:W100" si="19">G95-M95</f>
        <v>0</v>
      </c>
      <c r="T95" s="87">
        <f t="shared" si="19"/>
        <v>0</v>
      </c>
      <c r="U95" s="87">
        <f t="shared" si="19"/>
        <v>0</v>
      </c>
      <c r="V95" s="87">
        <f t="shared" si="19"/>
        <v>0</v>
      </c>
      <c r="W95" s="87">
        <f t="shared" si="19"/>
        <v>0</v>
      </c>
    </row>
    <row r="96" spans="1:23" x14ac:dyDescent="0.25">
      <c r="B96" s="97">
        <v>61</v>
      </c>
      <c r="C96" s="98"/>
      <c r="D96" s="85" t="s">
        <v>96</v>
      </c>
      <c r="E96" s="86" t="s">
        <v>97</v>
      </c>
      <c r="F96" s="117"/>
      <c r="G96" s="119">
        <v>-1.5697136391465847</v>
      </c>
      <c r="H96" s="119">
        <v>-1.4633005467551925</v>
      </c>
      <c r="I96" s="119">
        <v>-1.3166703978168357</v>
      </c>
      <c r="J96" s="119">
        <v>-2.4342799582625503</v>
      </c>
      <c r="K96" s="119">
        <v>-3.5518895187082649</v>
      </c>
      <c r="L96" s="189"/>
      <c r="M96" s="121">
        <v>-1.5697136391465847</v>
      </c>
      <c r="N96" s="121">
        <v>-1.4633005467551925</v>
      </c>
      <c r="O96" s="121">
        <v>-1.3166703978168357</v>
      </c>
      <c r="P96" s="121">
        <v>-2.4342799582625503</v>
      </c>
      <c r="Q96" s="121">
        <v>-3.5518895187082649</v>
      </c>
      <c r="R96"/>
      <c r="S96" s="87">
        <f t="shared" si="19"/>
        <v>0</v>
      </c>
      <c r="T96" s="87">
        <f t="shared" si="19"/>
        <v>0</v>
      </c>
      <c r="U96" s="87">
        <f t="shared" si="19"/>
        <v>0</v>
      </c>
      <c r="V96" s="87">
        <f t="shared" si="19"/>
        <v>0</v>
      </c>
      <c r="W96" s="87">
        <f t="shared" si="19"/>
        <v>0</v>
      </c>
    </row>
    <row r="97" spans="1:23" x14ac:dyDescent="0.25">
      <c r="B97" s="97">
        <v>62</v>
      </c>
      <c r="C97" s="98"/>
      <c r="D97" s="85" t="s">
        <v>98</v>
      </c>
      <c r="E97" s="86" t="s">
        <v>99</v>
      </c>
      <c r="F97" s="117"/>
      <c r="G97" s="119">
        <v>-4.134466686387043</v>
      </c>
      <c r="H97" s="119">
        <v>-5.5320595609807128</v>
      </c>
      <c r="I97" s="119">
        <v>-5.717361092753265</v>
      </c>
      <c r="J97" s="119">
        <v>-6.7086594848407799</v>
      </c>
      <c r="K97" s="119">
        <v>-7.6999578769282948</v>
      </c>
      <c r="L97" s="189"/>
      <c r="M97" s="121">
        <v>-4.134466686387043</v>
      </c>
      <c r="N97" s="121">
        <v>-5.5320595609807128</v>
      </c>
      <c r="O97" s="121">
        <v>-5.717361092753265</v>
      </c>
      <c r="P97" s="121">
        <v>-6.7086594848407799</v>
      </c>
      <c r="Q97" s="121">
        <v>-7.6999578769282948</v>
      </c>
      <c r="R97"/>
      <c r="S97" s="87">
        <f t="shared" si="19"/>
        <v>0</v>
      </c>
      <c r="T97" s="87">
        <f t="shared" si="19"/>
        <v>0</v>
      </c>
      <c r="U97" s="87">
        <f t="shared" si="19"/>
        <v>0</v>
      </c>
      <c r="V97" s="87">
        <f t="shared" si="19"/>
        <v>0</v>
      </c>
      <c r="W97" s="87">
        <f t="shared" si="19"/>
        <v>0</v>
      </c>
    </row>
    <row r="98" spans="1:23" x14ac:dyDescent="0.25">
      <c r="B98" s="97">
        <v>63</v>
      </c>
      <c r="C98" s="98"/>
      <c r="D98" s="85" t="s">
        <v>100</v>
      </c>
      <c r="E98" s="86" t="s">
        <v>101</v>
      </c>
      <c r="F98" s="117"/>
      <c r="G98" s="119">
        <v>0.28486878757610157</v>
      </c>
      <c r="H98" s="119">
        <v>0.28486878757615841</v>
      </c>
      <c r="I98" s="119">
        <v>0.28486878757615841</v>
      </c>
      <c r="J98" s="119">
        <v>0.28486878757610157</v>
      </c>
      <c r="K98" s="119">
        <v>0.28486878757610157</v>
      </c>
      <c r="L98" s="189"/>
      <c r="M98" s="121">
        <v>0.28486878757610157</v>
      </c>
      <c r="N98" s="121">
        <v>0.28486878757615841</v>
      </c>
      <c r="O98" s="121">
        <v>0.28486878757615841</v>
      </c>
      <c r="P98" s="121">
        <v>0.28486878757610157</v>
      </c>
      <c r="Q98" s="121">
        <v>0.28486878757610157</v>
      </c>
      <c r="R98"/>
      <c r="S98" s="87">
        <f t="shared" si="19"/>
        <v>0</v>
      </c>
      <c r="T98" s="87">
        <f t="shared" si="19"/>
        <v>0</v>
      </c>
      <c r="U98" s="87">
        <f t="shared" si="19"/>
        <v>0</v>
      </c>
      <c r="V98" s="87">
        <f t="shared" si="19"/>
        <v>0</v>
      </c>
      <c r="W98" s="87">
        <f t="shared" si="19"/>
        <v>0</v>
      </c>
    </row>
    <row r="99" spans="1:23" x14ac:dyDescent="0.25">
      <c r="B99" s="97">
        <v>64</v>
      </c>
      <c r="C99" s="98"/>
      <c r="D99" s="85" t="s">
        <v>102</v>
      </c>
      <c r="E99" s="86" t="s">
        <v>103</v>
      </c>
      <c r="F99" s="117"/>
      <c r="G99" s="119">
        <v>0</v>
      </c>
      <c r="H99" s="119">
        <v>0</v>
      </c>
      <c r="I99" s="119">
        <v>0</v>
      </c>
      <c r="J99" s="119">
        <v>0</v>
      </c>
      <c r="K99" s="119">
        <v>0</v>
      </c>
      <c r="L99" s="189"/>
      <c r="M99" s="121">
        <v>0</v>
      </c>
      <c r="N99" s="121">
        <v>0</v>
      </c>
      <c r="O99" s="121">
        <v>0</v>
      </c>
      <c r="P99" s="121">
        <v>0</v>
      </c>
      <c r="Q99" s="121"/>
      <c r="R99"/>
      <c r="S99" s="87">
        <f t="shared" si="19"/>
        <v>0</v>
      </c>
      <c r="T99" s="87">
        <f t="shared" si="19"/>
        <v>0</v>
      </c>
      <c r="U99" s="87">
        <f t="shared" si="19"/>
        <v>0</v>
      </c>
      <c r="V99" s="87">
        <f t="shared" si="19"/>
        <v>0</v>
      </c>
      <c r="W99" s="87">
        <f t="shared" si="19"/>
        <v>0</v>
      </c>
    </row>
    <row r="100" spans="1:23" x14ac:dyDescent="0.25">
      <c r="A100" s="2"/>
      <c r="B100" s="97">
        <v>65</v>
      </c>
      <c r="C100" s="150"/>
      <c r="D100" s="173" t="s">
        <v>104</v>
      </c>
      <c r="E100" s="169"/>
      <c r="F100" s="153"/>
      <c r="G100" s="90">
        <v>-12.824471040446952</v>
      </c>
      <c r="H100" s="90">
        <v>-16.279665884530232</v>
      </c>
      <c r="I100" s="90">
        <v>-21.565444606758888</v>
      </c>
      <c r="J100" s="90">
        <v>-27.52394867421782</v>
      </c>
      <c r="K100" s="90">
        <v>-33.482452741676695</v>
      </c>
      <c r="L100" s="189"/>
      <c r="M100" s="130">
        <v>-12.824471040446952</v>
      </c>
      <c r="N100" s="130">
        <v>-16.279665884530232</v>
      </c>
      <c r="O100" s="130">
        <v>-21.565444606758888</v>
      </c>
      <c r="P100" s="130">
        <v>-27.52394867421782</v>
      </c>
      <c r="Q100" s="130">
        <v>-33.482452741676695</v>
      </c>
      <c r="R100"/>
      <c r="S100" s="90">
        <f>G100-M100</f>
        <v>0</v>
      </c>
      <c r="T100" s="90">
        <f t="shared" si="19"/>
        <v>0</v>
      </c>
      <c r="U100" s="90">
        <f t="shared" si="19"/>
        <v>0</v>
      </c>
      <c r="V100" s="90">
        <f t="shared" si="19"/>
        <v>0</v>
      </c>
      <c r="W100" s="90">
        <f t="shared" si="19"/>
        <v>0</v>
      </c>
    </row>
    <row r="101" spans="1:23" x14ac:dyDescent="0.25">
      <c r="B101" s="97">
        <v>66</v>
      </c>
      <c r="C101" s="115"/>
      <c r="D101" s="85" t="s">
        <v>105</v>
      </c>
      <c r="E101" s="86" t="s">
        <v>106</v>
      </c>
      <c r="F101" s="117"/>
      <c r="G101" s="119">
        <v>0.19699591887564338</v>
      </c>
      <c r="H101" s="119">
        <v>0.1911887763481559</v>
      </c>
      <c r="I101" s="119">
        <v>0.18547096274903652</v>
      </c>
      <c r="J101" s="119">
        <v>0.17984379281620025</v>
      </c>
      <c r="K101" s="190">
        <v>0.17984379281620025</v>
      </c>
      <c r="L101" s="189"/>
      <c r="M101" s="121">
        <v>0.19699591887564338</v>
      </c>
      <c r="N101" s="121">
        <v>0.1911887763481559</v>
      </c>
      <c r="O101" s="121">
        <v>0.18547096274903652</v>
      </c>
      <c r="P101" s="121">
        <v>0.17984379281620025</v>
      </c>
      <c r="Q101" s="191">
        <v>0.17984379281620025</v>
      </c>
      <c r="R101"/>
      <c r="S101" s="87">
        <f t="shared" ref="S101:W116" si="20">G101-M101</f>
        <v>0</v>
      </c>
      <c r="T101" s="87">
        <f t="shared" si="20"/>
        <v>0</v>
      </c>
      <c r="U101" s="87">
        <f t="shared" si="20"/>
        <v>0</v>
      </c>
      <c r="V101" s="87">
        <f t="shared" si="20"/>
        <v>0</v>
      </c>
      <c r="W101" s="87">
        <f t="shared" si="20"/>
        <v>0</v>
      </c>
    </row>
    <row r="102" spans="1:23" x14ac:dyDescent="0.25">
      <c r="B102" s="97">
        <v>67</v>
      </c>
      <c r="C102" s="192"/>
      <c r="D102" s="85" t="s">
        <v>107</v>
      </c>
      <c r="E102" s="86" t="s">
        <v>108</v>
      </c>
      <c r="F102" s="117"/>
      <c r="G102" s="119">
        <v>0.98784802553598183</v>
      </c>
      <c r="H102" s="119">
        <v>1.0389874173249609</v>
      </c>
      <c r="I102" s="119">
        <v>1.0925200129875634</v>
      </c>
      <c r="J102" s="119">
        <v>1.1485477475136463</v>
      </c>
      <c r="K102" s="190">
        <v>1.1485477475136463</v>
      </c>
      <c r="L102" s="189"/>
      <c r="M102" s="121">
        <v>0.98784802553598183</v>
      </c>
      <c r="N102" s="121">
        <v>1.0389874173249609</v>
      </c>
      <c r="O102" s="121">
        <v>1.0925200129875634</v>
      </c>
      <c r="P102" s="121">
        <v>1.1485477475136463</v>
      </c>
      <c r="Q102" s="191">
        <v>1.1485477475136463</v>
      </c>
      <c r="R102"/>
      <c r="S102" s="87">
        <f t="shared" si="20"/>
        <v>0</v>
      </c>
      <c r="T102" s="87">
        <f t="shared" si="20"/>
        <v>0</v>
      </c>
      <c r="U102" s="87">
        <f t="shared" si="20"/>
        <v>0</v>
      </c>
      <c r="V102" s="87">
        <f t="shared" si="20"/>
        <v>0</v>
      </c>
      <c r="W102" s="87">
        <f t="shared" si="20"/>
        <v>0</v>
      </c>
    </row>
    <row r="103" spans="1:23" x14ac:dyDescent="0.25">
      <c r="B103" s="97">
        <v>68</v>
      </c>
      <c r="C103" s="192"/>
      <c r="D103" s="85" t="s">
        <v>109</v>
      </c>
      <c r="E103" s="86" t="s">
        <v>110</v>
      </c>
      <c r="F103" s="117"/>
      <c r="G103" s="119">
        <v>0</v>
      </c>
      <c r="H103" s="119">
        <v>0</v>
      </c>
      <c r="I103" s="119">
        <v>0</v>
      </c>
      <c r="J103" s="119">
        <v>0</v>
      </c>
      <c r="K103" s="190">
        <v>0</v>
      </c>
      <c r="L103" s="189"/>
      <c r="M103" s="121">
        <v>0</v>
      </c>
      <c r="N103" s="121">
        <v>0</v>
      </c>
      <c r="O103" s="121">
        <v>0</v>
      </c>
      <c r="P103" s="121">
        <v>0</v>
      </c>
      <c r="Q103" s="191"/>
      <c r="R103"/>
      <c r="S103" s="87">
        <f t="shared" si="20"/>
        <v>0</v>
      </c>
      <c r="T103" s="87">
        <f t="shared" si="20"/>
        <v>0</v>
      </c>
      <c r="U103" s="87">
        <f t="shared" si="20"/>
        <v>0</v>
      </c>
      <c r="V103" s="87">
        <f t="shared" si="20"/>
        <v>0</v>
      </c>
      <c r="W103" s="87">
        <f t="shared" si="20"/>
        <v>0</v>
      </c>
    </row>
    <row r="104" spans="1:23" x14ac:dyDescent="0.25">
      <c r="B104" s="97">
        <v>69</v>
      </c>
      <c r="C104" s="192"/>
      <c r="D104" s="85" t="s">
        <v>111</v>
      </c>
      <c r="E104" s="86" t="s">
        <v>112</v>
      </c>
      <c r="F104" s="117"/>
      <c r="G104" s="119">
        <v>0</v>
      </c>
      <c r="H104" s="119">
        <v>0</v>
      </c>
      <c r="I104" s="119">
        <v>0</v>
      </c>
      <c r="J104" s="119">
        <v>0</v>
      </c>
      <c r="K104" s="190">
        <v>0</v>
      </c>
      <c r="L104" s="189"/>
      <c r="M104" s="121">
        <v>0</v>
      </c>
      <c r="N104" s="121">
        <v>0</v>
      </c>
      <c r="O104" s="121">
        <v>0</v>
      </c>
      <c r="P104" s="121">
        <v>0</v>
      </c>
      <c r="Q104" s="191"/>
      <c r="R104"/>
      <c r="S104" s="87">
        <f t="shared" si="20"/>
        <v>0</v>
      </c>
      <c r="T104" s="87">
        <f t="shared" si="20"/>
        <v>0</v>
      </c>
      <c r="U104" s="87">
        <f t="shared" si="20"/>
        <v>0</v>
      </c>
      <c r="V104" s="87">
        <f t="shared" si="20"/>
        <v>0</v>
      </c>
      <c r="W104" s="87">
        <f t="shared" si="20"/>
        <v>0</v>
      </c>
    </row>
    <row r="105" spans="1:23" x14ac:dyDescent="0.25">
      <c r="A105" s="2"/>
      <c r="B105" s="97">
        <v>70</v>
      </c>
      <c r="C105" s="150"/>
      <c r="D105" s="173" t="s">
        <v>113</v>
      </c>
      <c r="E105" s="169"/>
      <c r="F105" s="153"/>
      <c r="G105" s="90">
        <v>1.1848439444116252</v>
      </c>
      <c r="H105" s="90">
        <v>1.2301761936731168</v>
      </c>
      <c r="I105" s="90">
        <v>1.2779909757365999</v>
      </c>
      <c r="J105" s="90">
        <v>1.3283915403298465</v>
      </c>
      <c r="K105" s="90">
        <v>1.3283915403298465</v>
      </c>
      <c r="L105" s="189"/>
      <c r="M105" s="130">
        <v>1.1848439444116252</v>
      </c>
      <c r="N105" s="130">
        <v>1.2301761936731168</v>
      </c>
      <c r="O105" s="130">
        <v>1.2779909757365999</v>
      </c>
      <c r="P105" s="130">
        <v>1.3283915403298465</v>
      </c>
      <c r="Q105" s="130">
        <v>1.3283915403298465</v>
      </c>
      <c r="R105"/>
      <c r="S105" s="90">
        <f t="shared" si="20"/>
        <v>0</v>
      </c>
      <c r="T105" s="90">
        <f t="shared" si="20"/>
        <v>0</v>
      </c>
      <c r="U105" s="90">
        <f t="shared" si="20"/>
        <v>0</v>
      </c>
      <c r="V105" s="90">
        <f t="shared" si="20"/>
        <v>0</v>
      </c>
      <c r="W105" s="90">
        <f t="shared" si="20"/>
        <v>0</v>
      </c>
    </row>
    <row r="106" spans="1:23" x14ac:dyDescent="0.25">
      <c r="A106" s="2"/>
      <c r="B106" s="97">
        <v>71</v>
      </c>
      <c r="C106" s="150"/>
      <c r="D106" s="173" t="s">
        <v>114</v>
      </c>
      <c r="E106" s="169"/>
      <c r="F106" s="153"/>
      <c r="G106" s="90">
        <v>-5.1447210469281695</v>
      </c>
      <c r="H106" s="90">
        <v>-4.7180843397027843</v>
      </c>
      <c r="I106" s="90">
        <v>-5.1626882215622913</v>
      </c>
      <c r="J106" s="90">
        <v>-3.9366204294121871</v>
      </c>
      <c r="K106" s="90">
        <v>-3.9366204294121871</v>
      </c>
      <c r="L106" s="189"/>
      <c r="M106" s="130">
        <v>-5.1447210469281695</v>
      </c>
      <c r="N106" s="130">
        <v>-4.7180843397027843</v>
      </c>
      <c r="O106" s="130">
        <v>-5.1626882215622913</v>
      </c>
      <c r="P106" s="130">
        <v>-3.9366204294121871</v>
      </c>
      <c r="Q106" s="130">
        <v>-3.9366204294121871</v>
      </c>
      <c r="R106"/>
      <c r="S106" s="90">
        <f t="shared" si="20"/>
        <v>0</v>
      </c>
      <c r="T106" s="90">
        <f t="shared" si="20"/>
        <v>0</v>
      </c>
      <c r="U106" s="90">
        <f t="shared" si="20"/>
        <v>0</v>
      </c>
      <c r="V106" s="90">
        <f t="shared" si="20"/>
        <v>0</v>
      </c>
      <c r="W106" s="90">
        <f t="shared" si="20"/>
        <v>0</v>
      </c>
    </row>
    <row r="107" spans="1:23" x14ac:dyDescent="0.25">
      <c r="B107" s="97">
        <v>72</v>
      </c>
      <c r="C107" s="98"/>
      <c r="D107" s="85" t="s">
        <v>115</v>
      </c>
      <c r="E107" s="86" t="s">
        <v>116</v>
      </c>
      <c r="F107" s="117"/>
      <c r="G107" s="119">
        <v>0</v>
      </c>
      <c r="H107" s="119">
        <v>0</v>
      </c>
      <c r="I107" s="119">
        <v>0</v>
      </c>
      <c r="J107" s="119">
        <v>0</v>
      </c>
      <c r="K107" s="119">
        <v>0</v>
      </c>
      <c r="L107" s="189"/>
      <c r="M107" s="121">
        <v>0</v>
      </c>
      <c r="N107" s="121">
        <v>0</v>
      </c>
      <c r="O107" s="121">
        <v>0</v>
      </c>
      <c r="P107" s="121">
        <v>0</v>
      </c>
      <c r="Q107" s="121">
        <v>0</v>
      </c>
      <c r="R107"/>
      <c r="S107" s="87">
        <f t="shared" si="20"/>
        <v>0</v>
      </c>
      <c r="T107" s="87">
        <f t="shared" si="20"/>
        <v>0</v>
      </c>
      <c r="U107" s="87">
        <f t="shared" si="20"/>
        <v>0</v>
      </c>
      <c r="V107" s="87">
        <f t="shared" si="20"/>
        <v>0</v>
      </c>
      <c r="W107" s="87">
        <f t="shared" si="20"/>
        <v>0</v>
      </c>
    </row>
    <row r="108" spans="1:23" x14ac:dyDescent="0.25">
      <c r="B108" s="97">
        <v>73</v>
      </c>
      <c r="C108" s="98"/>
      <c r="D108" s="85" t="s">
        <v>117</v>
      </c>
      <c r="E108" s="86" t="s">
        <v>118</v>
      </c>
      <c r="F108" s="117"/>
      <c r="G108" s="119">
        <v>0</v>
      </c>
      <c r="H108" s="119">
        <v>0</v>
      </c>
      <c r="I108" s="119">
        <v>0</v>
      </c>
      <c r="J108" s="119">
        <v>0</v>
      </c>
      <c r="K108" s="119">
        <v>0</v>
      </c>
      <c r="L108" s="189"/>
      <c r="M108" s="121">
        <v>0</v>
      </c>
      <c r="N108" s="121">
        <v>0</v>
      </c>
      <c r="O108" s="121">
        <v>0</v>
      </c>
      <c r="P108" s="121">
        <v>0</v>
      </c>
      <c r="Q108" s="121">
        <v>0</v>
      </c>
      <c r="R108"/>
      <c r="S108" s="87">
        <f t="shared" si="20"/>
        <v>0</v>
      </c>
      <c r="T108" s="87">
        <f t="shared" si="20"/>
        <v>0</v>
      </c>
      <c r="U108" s="87">
        <f t="shared" si="20"/>
        <v>0</v>
      </c>
      <c r="V108" s="87">
        <f t="shared" si="20"/>
        <v>0</v>
      </c>
      <c r="W108" s="87">
        <f t="shared" si="20"/>
        <v>0</v>
      </c>
    </row>
    <row r="109" spans="1:23" x14ac:dyDescent="0.25">
      <c r="B109" s="97">
        <v>74</v>
      </c>
      <c r="C109" s="98"/>
      <c r="D109" s="85" t="s">
        <v>119</v>
      </c>
      <c r="E109" s="86" t="s">
        <v>120</v>
      </c>
      <c r="F109" s="117"/>
      <c r="G109" s="119">
        <v>0</v>
      </c>
      <c r="H109" s="119">
        <v>0</v>
      </c>
      <c r="I109" s="119">
        <v>0</v>
      </c>
      <c r="J109" s="119">
        <v>0</v>
      </c>
      <c r="K109" s="119">
        <v>0</v>
      </c>
      <c r="L109" s="189"/>
      <c r="M109" s="121">
        <v>0</v>
      </c>
      <c r="N109" s="121">
        <v>0</v>
      </c>
      <c r="O109" s="121">
        <v>0</v>
      </c>
      <c r="P109" s="121">
        <v>0</v>
      </c>
      <c r="Q109" s="121">
        <v>0</v>
      </c>
      <c r="R109"/>
      <c r="S109" s="87">
        <f t="shared" si="20"/>
        <v>0</v>
      </c>
      <c r="T109" s="87">
        <f t="shared" si="20"/>
        <v>0</v>
      </c>
      <c r="U109" s="87">
        <f t="shared" si="20"/>
        <v>0</v>
      </c>
      <c r="V109" s="87">
        <f t="shared" si="20"/>
        <v>0</v>
      </c>
      <c r="W109" s="87">
        <f t="shared" si="20"/>
        <v>0</v>
      </c>
    </row>
    <row r="110" spans="1:23" x14ac:dyDescent="0.25">
      <c r="B110" s="97">
        <v>75</v>
      </c>
      <c r="C110" s="98"/>
      <c r="D110" s="85" t="s">
        <v>121</v>
      </c>
      <c r="E110" s="86" t="s">
        <v>122</v>
      </c>
      <c r="F110" s="117"/>
      <c r="G110" s="119">
        <v>0</v>
      </c>
      <c r="H110" s="119">
        <v>0</v>
      </c>
      <c r="I110" s="119">
        <v>0</v>
      </c>
      <c r="J110" s="119">
        <v>0</v>
      </c>
      <c r="K110" s="119">
        <v>0</v>
      </c>
      <c r="L110" s="189"/>
      <c r="M110" s="121">
        <v>0</v>
      </c>
      <c r="N110" s="121">
        <v>0</v>
      </c>
      <c r="O110" s="121">
        <v>0</v>
      </c>
      <c r="P110" s="121">
        <v>0</v>
      </c>
      <c r="Q110" s="121">
        <v>0</v>
      </c>
      <c r="R110"/>
      <c r="S110" s="87">
        <f t="shared" si="20"/>
        <v>0</v>
      </c>
      <c r="T110" s="87">
        <f t="shared" si="20"/>
        <v>0</v>
      </c>
      <c r="U110" s="87">
        <f t="shared" si="20"/>
        <v>0</v>
      </c>
      <c r="V110" s="87">
        <f t="shared" si="20"/>
        <v>0</v>
      </c>
      <c r="W110" s="87">
        <f t="shared" si="20"/>
        <v>0</v>
      </c>
    </row>
    <row r="111" spans="1:23" x14ac:dyDescent="0.25">
      <c r="B111" s="97">
        <v>76</v>
      </c>
      <c r="C111" s="98"/>
      <c r="D111" s="85" t="s">
        <v>123</v>
      </c>
      <c r="E111" s="86" t="s">
        <v>124</v>
      </c>
      <c r="F111" s="117"/>
      <c r="G111" s="119">
        <v>0</v>
      </c>
      <c r="H111" s="119">
        <v>0</v>
      </c>
      <c r="I111" s="119">
        <v>0</v>
      </c>
      <c r="J111" s="119">
        <v>0</v>
      </c>
      <c r="K111" s="119">
        <v>0</v>
      </c>
      <c r="L111" s="189"/>
      <c r="M111" s="121">
        <v>0</v>
      </c>
      <c r="N111" s="121">
        <v>0</v>
      </c>
      <c r="O111" s="121">
        <v>0</v>
      </c>
      <c r="P111" s="121">
        <v>0</v>
      </c>
      <c r="Q111" s="121">
        <v>0</v>
      </c>
      <c r="R111"/>
      <c r="S111" s="87">
        <f t="shared" si="20"/>
        <v>0</v>
      </c>
      <c r="T111" s="87">
        <f t="shared" si="20"/>
        <v>0</v>
      </c>
      <c r="U111" s="87">
        <f t="shared" si="20"/>
        <v>0</v>
      </c>
      <c r="V111" s="87">
        <f t="shared" si="20"/>
        <v>0</v>
      </c>
      <c r="W111" s="87">
        <f t="shared" si="20"/>
        <v>0</v>
      </c>
    </row>
    <row r="112" spans="1:23" x14ac:dyDescent="0.25">
      <c r="B112" s="97">
        <v>77</v>
      </c>
      <c r="C112" s="98"/>
      <c r="D112" s="85" t="s">
        <v>125</v>
      </c>
      <c r="E112" s="86" t="s">
        <v>126</v>
      </c>
      <c r="F112" s="117"/>
      <c r="G112" s="119">
        <v>0.30342850316247905</v>
      </c>
      <c r="H112" s="119">
        <v>0.20879000887219945</v>
      </c>
      <c r="I112" s="119">
        <v>0.21929872713178611</v>
      </c>
      <c r="J112" s="119">
        <v>0.22966260712456688</v>
      </c>
      <c r="K112" s="119">
        <v>0.22966260712456688</v>
      </c>
      <c r="L112" s="189"/>
      <c r="M112" s="121">
        <v>0.30342850316247905</v>
      </c>
      <c r="N112" s="121">
        <v>0.20879000887219945</v>
      </c>
      <c r="O112" s="121">
        <v>0.21929872713178611</v>
      </c>
      <c r="P112" s="121">
        <v>0.22966260712456688</v>
      </c>
      <c r="Q112" s="121">
        <v>0.22966260712456688</v>
      </c>
      <c r="R112"/>
      <c r="S112" s="87">
        <f t="shared" si="20"/>
        <v>0</v>
      </c>
      <c r="T112" s="87">
        <f t="shared" si="20"/>
        <v>0</v>
      </c>
      <c r="U112" s="87">
        <f t="shared" si="20"/>
        <v>0</v>
      </c>
      <c r="V112" s="87">
        <f t="shared" si="20"/>
        <v>0</v>
      </c>
      <c r="W112" s="87">
        <f t="shared" si="20"/>
        <v>0</v>
      </c>
    </row>
    <row r="113" spans="1:23" x14ac:dyDescent="0.25">
      <c r="B113" s="97">
        <v>78</v>
      </c>
      <c r="C113" s="98"/>
      <c r="D113" s="85" t="s">
        <v>127</v>
      </c>
      <c r="E113" s="86" t="s">
        <v>128</v>
      </c>
      <c r="F113" s="117"/>
      <c r="G113" s="119">
        <v>-0.81501329553555024</v>
      </c>
      <c r="H113" s="119">
        <v>-1.5100309971371073</v>
      </c>
      <c r="I113" s="119">
        <v>-1.9132192187035457</v>
      </c>
      <c r="J113" s="119">
        <v>-2.1789242325571649</v>
      </c>
      <c r="K113" s="119">
        <v>-2.1789242325571649</v>
      </c>
      <c r="L113" s="189"/>
      <c r="M113" s="121">
        <v>-0.81501329553555024</v>
      </c>
      <c r="N113" s="121">
        <v>-1.5100309971371073</v>
      </c>
      <c r="O113" s="121">
        <v>-1.9132192187035457</v>
      </c>
      <c r="P113" s="121">
        <v>-2.1789242325571649</v>
      </c>
      <c r="Q113" s="121">
        <v>-2.1789242325571649</v>
      </c>
      <c r="R113"/>
      <c r="S113" s="87">
        <f t="shared" si="20"/>
        <v>0</v>
      </c>
      <c r="T113" s="87">
        <f t="shared" si="20"/>
        <v>0</v>
      </c>
      <c r="U113" s="87">
        <f t="shared" si="20"/>
        <v>0</v>
      </c>
      <c r="V113" s="87">
        <f t="shared" si="20"/>
        <v>0</v>
      </c>
      <c r="W113" s="87">
        <f t="shared" si="20"/>
        <v>0</v>
      </c>
    </row>
    <row r="114" spans="1:23" x14ac:dyDescent="0.25">
      <c r="B114" s="97">
        <v>79</v>
      </c>
      <c r="C114" s="98"/>
      <c r="D114" s="85" t="s">
        <v>129</v>
      </c>
      <c r="E114" s="86" t="s">
        <v>130</v>
      </c>
      <c r="F114" s="117"/>
      <c r="G114" s="119">
        <v>0.18907842570769162</v>
      </c>
      <c r="H114" s="119">
        <v>7.373430056208008E-2</v>
      </c>
      <c r="I114" s="119">
        <v>8.073793410522967E-2</v>
      </c>
      <c r="J114" s="119">
        <v>7.9369779360831672E-2</v>
      </c>
      <c r="K114" s="119">
        <v>7.9369779360831672E-2</v>
      </c>
      <c r="L114" s="189"/>
      <c r="M114" s="121">
        <v>0.18907842570769162</v>
      </c>
      <c r="N114" s="121">
        <v>7.373430056208008E-2</v>
      </c>
      <c r="O114" s="121">
        <v>8.073793410522967E-2</v>
      </c>
      <c r="P114" s="121">
        <v>7.9369779360831672E-2</v>
      </c>
      <c r="Q114" s="121">
        <v>7.9369779360831672E-2</v>
      </c>
      <c r="R114"/>
      <c r="S114" s="87">
        <f t="shared" si="20"/>
        <v>0</v>
      </c>
      <c r="T114" s="87">
        <f t="shared" si="20"/>
        <v>0</v>
      </c>
      <c r="U114" s="87">
        <f t="shared" si="20"/>
        <v>0</v>
      </c>
      <c r="V114" s="87">
        <f t="shared" si="20"/>
        <v>0</v>
      </c>
      <c r="W114" s="87">
        <f t="shared" si="20"/>
        <v>0</v>
      </c>
    </row>
    <row r="115" spans="1:23" x14ac:dyDescent="0.25">
      <c r="B115" s="97">
        <v>80</v>
      </c>
      <c r="C115" s="98"/>
      <c r="D115" s="85" t="s">
        <v>131</v>
      </c>
      <c r="E115" s="86" t="s">
        <v>132</v>
      </c>
      <c r="F115" s="117"/>
      <c r="G115" s="119">
        <v>0</v>
      </c>
      <c r="H115" s="119">
        <v>0</v>
      </c>
      <c r="I115" s="119">
        <v>0</v>
      </c>
      <c r="J115" s="119">
        <v>0</v>
      </c>
      <c r="K115" s="119">
        <v>0</v>
      </c>
      <c r="L115" s="189"/>
      <c r="M115" s="121">
        <v>0</v>
      </c>
      <c r="N115" s="121">
        <v>0</v>
      </c>
      <c r="O115" s="121">
        <v>0</v>
      </c>
      <c r="P115" s="121">
        <v>0</v>
      </c>
      <c r="Q115" s="121">
        <v>0</v>
      </c>
      <c r="R115"/>
      <c r="S115" s="87">
        <f t="shared" si="20"/>
        <v>0</v>
      </c>
      <c r="T115" s="87">
        <f t="shared" si="20"/>
        <v>0</v>
      </c>
      <c r="U115" s="87">
        <f t="shared" si="20"/>
        <v>0</v>
      </c>
      <c r="V115" s="87">
        <f t="shared" si="20"/>
        <v>0</v>
      </c>
      <c r="W115" s="87">
        <f t="shared" si="20"/>
        <v>0</v>
      </c>
    </row>
    <row r="116" spans="1:23" x14ac:dyDescent="0.25">
      <c r="B116" s="97">
        <v>81</v>
      </c>
      <c r="C116" s="98"/>
      <c r="D116" s="85" t="s">
        <v>133</v>
      </c>
      <c r="E116" s="86" t="s">
        <v>134</v>
      </c>
      <c r="F116" s="117"/>
      <c r="G116" s="119">
        <v>0</v>
      </c>
      <c r="H116" s="119">
        <v>8.8300493295775482</v>
      </c>
      <c r="I116" s="119">
        <v>11.240049329577573</v>
      </c>
      <c r="J116" s="119">
        <v>8.7285252729719787</v>
      </c>
      <c r="K116" s="119">
        <v>8.7285252729719787</v>
      </c>
      <c r="L116" s="189"/>
      <c r="M116" s="121">
        <v>0</v>
      </c>
      <c r="N116" s="121">
        <v>8.8300493295775482</v>
      </c>
      <c r="O116" s="121">
        <v>11.240049329577573</v>
      </c>
      <c r="P116" s="121">
        <v>8.7285252729719787</v>
      </c>
      <c r="Q116" s="121">
        <v>8.7285252729719787</v>
      </c>
      <c r="R116"/>
      <c r="S116" s="87">
        <f t="shared" si="20"/>
        <v>0</v>
      </c>
      <c r="T116" s="87">
        <f t="shared" si="20"/>
        <v>0</v>
      </c>
      <c r="U116" s="87">
        <f t="shared" si="20"/>
        <v>0</v>
      </c>
      <c r="V116" s="87">
        <f t="shared" si="20"/>
        <v>0</v>
      </c>
      <c r="W116" s="87">
        <f t="shared" si="20"/>
        <v>0</v>
      </c>
    </row>
    <row r="117" spans="1:23" x14ac:dyDescent="0.25">
      <c r="B117" s="97">
        <v>82</v>
      </c>
      <c r="C117" s="98"/>
      <c r="D117" s="85" t="s">
        <v>135</v>
      </c>
      <c r="E117" s="86" t="s">
        <v>136</v>
      </c>
      <c r="F117" s="117"/>
      <c r="G117" s="119">
        <v>-6.0122380845655243E-2</v>
      </c>
      <c r="H117" s="119">
        <v>-4.0235918643816149E-2</v>
      </c>
      <c r="I117" s="119">
        <v>-0.11681854317987471</v>
      </c>
      <c r="J117" s="119">
        <v>-5.9566759191284291E-2</v>
      </c>
      <c r="K117" s="119">
        <v>-5.9566759191284291E-2</v>
      </c>
      <c r="L117" s="189"/>
      <c r="M117" s="121">
        <v>-6.0122380845655243E-2</v>
      </c>
      <c r="N117" s="121">
        <v>-4.0235918643816149E-2</v>
      </c>
      <c r="O117" s="121">
        <v>-0.11681854317987471</v>
      </c>
      <c r="P117" s="121">
        <v>-5.9566759191284291E-2</v>
      </c>
      <c r="Q117" s="121">
        <v>-5.9566759191284291E-2</v>
      </c>
      <c r="R117"/>
      <c r="S117" s="87">
        <f t="shared" ref="S117:W118" si="21">G117-M117</f>
        <v>0</v>
      </c>
      <c r="T117" s="87">
        <f t="shared" si="21"/>
        <v>0</v>
      </c>
      <c r="U117" s="87">
        <f t="shared" si="21"/>
        <v>0</v>
      </c>
      <c r="V117" s="87">
        <f t="shared" si="21"/>
        <v>0</v>
      </c>
      <c r="W117" s="87">
        <f t="shared" si="21"/>
        <v>0</v>
      </c>
    </row>
    <row r="118" spans="1:23" x14ac:dyDescent="0.25">
      <c r="A118" s="2"/>
      <c r="B118" s="97">
        <v>83</v>
      </c>
      <c r="C118" s="150"/>
      <c r="D118" s="173" t="s">
        <v>137</v>
      </c>
      <c r="E118" s="169"/>
      <c r="F118" s="153"/>
      <c r="G118" s="90">
        <v>-0.38262874751103482</v>
      </c>
      <c r="H118" s="90">
        <v>7.562306723230904</v>
      </c>
      <c r="I118" s="90">
        <v>9.5100482289311685</v>
      </c>
      <c r="J118" s="90">
        <v>6.799066667708928</v>
      </c>
      <c r="K118" s="90">
        <v>6.799066667708928</v>
      </c>
      <c r="L118" s="189"/>
      <c r="M118" s="130">
        <v>-0.38262874751103482</v>
      </c>
      <c r="N118" s="130">
        <v>7.562306723230904</v>
      </c>
      <c r="O118" s="130">
        <v>9.5100482289311685</v>
      </c>
      <c r="P118" s="130">
        <v>6.799066667708928</v>
      </c>
      <c r="Q118" s="130">
        <v>6.799066667708928</v>
      </c>
      <c r="R118"/>
      <c r="S118" s="90">
        <f>G118-M118</f>
        <v>0</v>
      </c>
      <c r="T118" s="90">
        <f t="shared" si="21"/>
        <v>0</v>
      </c>
      <c r="U118" s="90">
        <f t="shared" si="21"/>
        <v>0</v>
      </c>
      <c r="V118" s="90">
        <f t="shared" si="21"/>
        <v>0</v>
      </c>
      <c r="W118" s="90">
        <f t="shared" si="21"/>
        <v>0</v>
      </c>
    </row>
    <row r="119" spans="1:23" x14ac:dyDescent="0.25">
      <c r="B119" s="115"/>
      <c r="C119" s="98"/>
      <c r="D119" s="116"/>
      <c r="E119" s="117"/>
      <c r="F119" s="117"/>
      <c r="G119" s="89"/>
      <c r="H119" s="89"/>
      <c r="I119" s="89"/>
      <c r="J119" s="89"/>
      <c r="K119" s="89"/>
      <c r="L119" s="189"/>
      <c r="M119" s="118"/>
      <c r="N119" s="118"/>
      <c r="O119" s="118"/>
      <c r="P119" s="118"/>
      <c r="Q119" s="118"/>
      <c r="R119"/>
      <c r="S119" s="89"/>
      <c r="T119" s="89"/>
      <c r="U119" s="89"/>
      <c r="V119" s="89"/>
      <c r="W119" s="89"/>
    </row>
    <row r="120" spans="1:23" ht="15.75" x14ac:dyDescent="0.25">
      <c r="A120" s="39"/>
      <c r="B120" s="97">
        <v>84</v>
      </c>
      <c r="C120" s="126"/>
      <c r="D120" s="173" t="s">
        <v>138</v>
      </c>
      <c r="E120" s="169"/>
      <c r="F120" s="153"/>
      <c r="G120" s="90">
        <v>-17.16697689047453</v>
      </c>
      <c r="H120" s="90">
        <v>-12.205267307328995</v>
      </c>
      <c r="I120" s="90">
        <v>-15.940093623653411</v>
      </c>
      <c r="J120" s="90">
        <v>-23.333110895591233</v>
      </c>
      <c r="K120" s="90">
        <v>-29.291614963050108</v>
      </c>
      <c r="L120" s="189"/>
      <c r="M120" s="130">
        <v>-17.16697689047453</v>
      </c>
      <c r="N120" s="130">
        <v>-12.205267307328995</v>
      </c>
      <c r="O120" s="130">
        <v>-15.940093623653411</v>
      </c>
      <c r="P120" s="130">
        <v>-23.333110895591233</v>
      </c>
      <c r="Q120" s="130">
        <v>-29.291614963050108</v>
      </c>
      <c r="R120"/>
      <c r="S120" s="90">
        <f t="shared" ref="S120:W121" si="22">G120-M120</f>
        <v>0</v>
      </c>
      <c r="T120" s="90">
        <f t="shared" si="22"/>
        <v>0</v>
      </c>
      <c r="U120" s="90">
        <f t="shared" si="22"/>
        <v>0</v>
      </c>
      <c r="V120" s="90">
        <f t="shared" si="22"/>
        <v>0</v>
      </c>
      <c r="W120" s="90">
        <f t="shared" si="22"/>
        <v>0</v>
      </c>
    </row>
    <row r="121" spans="1:23" x14ac:dyDescent="0.25">
      <c r="A121" s="26"/>
      <c r="B121" s="97">
        <v>85</v>
      </c>
      <c r="C121" s="104"/>
      <c r="D121" s="173" t="s">
        <v>139</v>
      </c>
      <c r="E121" s="169"/>
      <c r="F121" s="153"/>
      <c r="G121" s="90">
        <v>-17.2</v>
      </c>
      <c r="H121" s="90">
        <v>-12.205267307328995</v>
      </c>
      <c r="I121" s="90">
        <v>-15.940093623653411</v>
      </c>
      <c r="J121" s="90">
        <v>-23.333110895591233</v>
      </c>
      <c r="K121" s="90">
        <v>-29.291614963050108</v>
      </c>
      <c r="L121" s="189"/>
      <c r="M121" s="130">
        <v>-17.2</v>
      </c>
      <c r="N121" s="130">
        <v>-12.205267307328995</v>
      </c>
      <c r="O121" s="130">
        <v>-15.940093623653411</v>
      </c>
      <c r="P121" s="130">
        <v>-23.333110895591233</v>
      </c>
      <c r="Q121" s="130">
        <v>-29.291614963050108</v>
      </c>
      <c r="R121"/>
      <c r="S121" s="90">
        <f t="shared" si="22"/>
        <v>0</v>
      </c>
      <c r="T121" s="90">
        <f t="shared" si="22"/>
        <v>0</v>
      </c>
      <c r="U121" s="90">
        <f t="shared" si="22"/>
        <v>0</v>
      </c>
      <c r="V121" s="90">
        <f t="shared" si="22"/>
        <v>0</v>
      </c>
      <c r="W121" s="90">
        <f t="shared" si="22"/>
        <v>0</v>
      </c>
    </row>
    <row r="122" spans="1:23" x14ac:dyDescent="0.25">
      <c r="B122" s="179"/>
      <c r="C122" s="180"/>
      <c r="D122" s="180"/>
      <c r="E122" s="180"/>
      <c r="F122" s="180"/>
      <c r="G122" s="96"/>
      <c r="H122" s="96"/>
      <c r="I122" s="96"/>
      <c r="J122" s="96"/>
      <c r="K122" s="96"/>
      <c r="L122" s="189"/>
      <c r="M122" s="139"/>
      <c r="N122" s="139"/>
      <c r="O122" s="139"/>
      <c r="P122" s="139"/>
      <c r="Q122" s="139"/>
      <c r="R122"/>
      <c r="S122" s="96"/>
      <c r="T122" s="96"/>
      <c r="U122" s="96"/>
      <c r="V122" s="96"/>
      <c r="W122" s="96"/>
    </row>
    <row r="123" spans="1:23" ht="18.75" customHeight="1" x14ac:dyDescent="0.25">
      <c r="A123" s="56"/>
      <c r="B123" s="156"/>
      <c r="C123" s="193"/>
      <c r="D123" s="158" t="s">
        <v>148</v>
      </c>
      <c r="E123" s="159"/>
      <c r="F123" s="160"/>
      <c r="G123" s="94"/>
      <c r="H123" s="94"/>
      <c r="I123" s="94"/>
      <c r="J123" s="94"/>
      <c r="K123" s="95"/>
      <c r="L123" s="189"/>
      <c r="M123" s="161"/>
      <c r="N123" s="161"/>
      <c r="O123" s="161"/>
      <c r="P123" s="161"/>
      <c r="Q123" s="162"/>
      <c r="R123"/>
      <c r="S123" s="94"/>
      <c r="T123" s="94"/>
      <c r="U123" s="94"/>
      <c r="V123" s="94"/>
      <c r="W123" s="95"/>
    </row>
    <row r="124" spans="1:23" x14ac:dyDescent="0.25">
      <c r="B124" s="115"/>
      <c r="C124" s="98"/>
      <c r="D124" s="138"/>
      <c r="E124" s="138"/>
      <c r="F124" s="138"/>
      <c r="G124" s="91"/>
      <c r="H124" s="91"/>
      <c r="I124" s="91"/>
      <c r="J124" s="91"/>
      <c r="K124" s="91"/>
      <c r="L124" s="189"/>
      <c r="M124" s="139"/>
      <c r="N124" s="139"/>
      <c r="O124" s="139"/>
      <c r="P124" s="139"/>
      <c r="Q124" s="139"/>
      <c r="R124"/>
      <c r="S124" s="91"/>
      <c r="T124" s="91"/>
      <c r="U124" s="91"/>
      <c r="V124" s="91"/>
      <c r="W124" s="91"/>
    </row>
    <row r="125" spans="1:23" x14ac:dyDescent="0.25">
      <c r="B125" s="97">
        <v>86</v>
      </c>
      <c r="C125" s="98"/>
      <c r="D125" s="85" t="s">
        <v>115</v>
      </c>
      <c r="E125" s="86" t="s">
        <v>116</v>
      </c>
      <c r="F125" s="117"/>
      <c r="G125" s="196"/>
      <c r="H125" s="196"/>
      <c r="I125" s="37">
        <v>6.0627928596178338</v>
      </c>
      <c r="J125" s="37">
        <v>0.75987298461485786</v>
      </c>
      <c r="K125" s="37">
        <v>0.75987298461485786</v>
      </c>
      <c r="L125" s="189"/>
      <c r="M125" s="197"/>
      <c r="N125" s="197"/>
      <c r="O125" s="197"/>
      <c r="P125" s="37">
        <v>6.0627928596178338</v>
      </c>
      <c r="Q125" s="37">
        <v>0.75987298461485786</v>
      </c>
      <c r="R125"/>
      <c r="S125" s="196"/>
      <c r="T125" s="196"/>
      <c r="U125" s="196"/>
      <c r="V125" s="196"/>
      <c r="W125" s="196"/>
    </row>
    <row r="126" spans="1:23" x14ac:dyDescent="0.25">
      <c r="B126" s="97">
        <v>87</v>
      </c>
      <c r="C126" s="98"/>
      <c r="D126" s="194"/>
      <c r="E126" s="195"/>
      <c r="F126" s="117"/>
      <c r="G126" s="196"/>
      <c r="H126" s="196"/>
      <c r="I126" s="196"/>
      <c r="J126" s="196"/>
      <c r="K126" s="196"/>
      <c r="L126" s="189"/>
      <c r="M126" s="197"/>
      <c r="N126" s="197"/>
      <c r="O126" s="197"/>
      <c r="P126" s="197"/>
      <c r="Q126" s="197"/>
      <c r="R126"/>
      <c r="S126" s="196"/>
      <c r="T126" s="196"/>
      <c r="U126" s="196"/>
      <c r="V126" s="196"/>
      <c r="W126" s="196"/>
    </row>
    <row r="127" spans="1:23" x14ac:dyDescent="0.25">
      <c r="B127" s="97">
        <v>88</v>
      </c>
      <c r="C127" s="98"/>
      <c r="D127" s="198"/>
      <c r="E127" s="199"/>
      <c r="F127" s="117"/>
      <c r="G127" s="196"/>
      <c r="H127" s="196"/>
      <c r="I127" s="196"/>
      <c r="J127" s="196"/>
      <c r="K127" s="196"/>
      <c r="L127" s="189"/>
      <c r="M127" s="197"/>
      <c r="N127" s="197"/>
      <c r="O127" s="197"/>
      <c r="P127" s="197"/>
      <c r="Q127" s="197"/>
      <c r="R127"/>
      <c r="S127" s="196"/>
      <c r="T127" s="196"/>
      <c r="U127" s="196"/>
      <c r="V127" s="196"/>
      <c r="W127" s="196"/>
    </row>
    <row r="128" spans="1:23" x14ac:dyDescent="0.25">
      <c r="B128" s="97">
        <v>89</v>
      </c>
      <c r="C128" s="98"/>
      <c r="D128" s="198"/>
      <c r="E128" s="199"/>
      <c r="F128" s="117"/>
      <c r="G128" s="196"/>
      <c r="H128" s="196"/>
      <c r="I128" s="196"/>
      <c r="J128" s="196"/>
      <c r="K128" s="196"/>
      <c r="L128" s="189"/>
      <c r="M128" s="197"/>
      <c r="N128" s="197"/>
      <c r="O128" s="197"/>
      <c r="P128" s="197"/>
      <c r="Q128" s="197"/>
      <c r="R128"/>
      <c r="S128" s="196"/>
      <c r="T128" s="196"/>
      <c r="U128" s="196"/>
      <c r="V128" s="196"/>
      <c r="W128" s="196"/>
    </row>
    <row r="129" spans="1:23" x14ac:dyDescent="0.25">
      <c r="B129" s="97">
        <v>90</v>
      </c>
      <c r="C129" s="98"/>
      <c r="D129" s="198"/>
      <c r="E129" s="199"/>
      <c r="F129" s="117"/>
      <c r="G129" s="196"/>
      <c r="H129" s="196"/>
      <c r="I129" s="196"/>
      <c r="J129" s="196"/>
      <c r="K129" s="196"/>
      <c r="L129" s="189"/>
      <c r="M129" s="197"/>
      <c r="N129" s="197"/>
      <c r="O129" s="197"/>
      <c r="P129" s="197"/>
      <c r="Q129" s="197"/>
      <c r="R129"/>
      <c r="S129" s="196"/>
      <c r="T129" s="196"/>
      <c r="U129" s="196"/>
      <c r="V129" s="196"/>
      <c r="W129" s="196"/>
    </row>
    <row r="130" spans="1:23" x14ac:dyDescent="0.25">
      <c r="B130" s="97">
        <v>91</v>
      </c>
      <c r="C130" s="98"/>
      <c r="D130" s="198"/>
      <c r="E130" s="199"/>
      <c r="F130" s="117"/>
      <c r="G130" s="196"/>
      <c r="H130" s="196"/>
      <c r="I130" s="196"/>
      <c r="J130" s="196"/>
      <c r="K130" s="196"/>
      <c r="L130" s="189"/>
      <c r="M130" s="197"/>
      <c r="N130" s="197"/>
      <c r="O130" s="197"/>
      <c r="P130" s="197"/>
      <c r="Q130" s="197"/>
      <c r="R130"/>
      <c r="S130" s="196"/>
      <c r="T130" s="196"/>
      <c r="U130" s="196"/>
      <c r="V130" s="196"/>
      <c r="W130" s="196"/>
    </row>
    <row r="136" spans="1:23" x14ac:dyDescent="0.25">
      <c r="A136" s="5"/>
      <c r="B136" s="5"/>
      <c r="C136" s="5"/>
      <c r="D136" s="5"/>
      <c r="E136" s="5"/>
      <c r="F136" s="5"/>
    </row>
    <row r="137" spans="1:23" x14ac:dyDescent="0.25">
      <c r="A137" s="5"/>
      <c r="B137" s="5"/>
      <c r="C137" s="5"/>
      <c r="D137" s="5"/>
      <c r="E137" s="5"/>
      <c r="F137" s="5"/>
    </row>
    <row r="138" spans="1:23" x14ac:dyDescent="0.25">
      <c r="A138" s="5"/>
      <c r="B138" s="5"/>
      <c r="C138" s="5"/>
      <c r="D138" s="5"/>
      <c r="E138" s="5"/>
      <c r="F138" s="5"/>
    </row>
    <row r="139" spans="1:23" x14ac:dyDescent="0.25">
      <c r="A139" s="5"/>
      <c r="B139" s="5"/>
      <c r="C139" s="5"/>
      <c r="D139" s="5"/>
      <c r="E139" s="5"/>
      <c r="F139" s="5"/>
    </row>
    <row r="140" spans="1:23" x14ac:dyDescent="0.25">
      <c r="A140" s="5"/>
      <c r="B140" s="5"/>
      <c r="C140" s="5"/>
      <c r="D140" s="5"/>
      <c r="E140" s="5"/>
      <c r="F140" s="5"/>
    </row>
    <row r="141" spans="1:23" x14ac:dyDescent="0.25">
      <c r="A141" s="5"/>
      <c r="B141" s="5"/>
      <c r="C141" s="5"/>
      <c r="D141" s="5"/>
      <c r="E141" s="5"/>
      <c r="F141" s="5"/>
    </row>
    <row r="142" spans="1:23" x14ac:dyDescent="0.25">
      <c r="A142" s="5"/>
      <c r="B142" s="5"/>
      <c r="C142" s="5"/>
      <c r="D142" s="5"/>
      <c r="E142" s="5"/>
      <c r="F142" s="5"/>
    </row>
    <row r="143" spans="1:23" x14ac:dyDescent="0.25">
      <c r="A143" s="5"/>
      <c r="B143" s="5"/>
      <c r="C143" s="5"/>
      <c r="D143" s="5"/>
      <c r="E143" s="5"/>
      <c r="F143" s="5"/>
    </row>
    <row r="144" spans="1:23" x14ac:dyDescent="0.25">
      <c r="A144" s="5"/>
      <c r="B144" s="5"/>
      <c r="C144" s="5"/>
      <c r="D144" s="5"/>
      <c r="E144" s="5"/>
      <c r="F144" s="5"/>
    </row>
    <row r="145" spans="1:6" x14ac:dyDescent="0.25">
      <c r="A145" s="5"/>
      <c r="B145" s="5"/>
      <c r="C145" s="5"/>
      <c r="D145" s="5"/>
      <c r="E145" s="5"/>
      <c r="F145" s="5"/>
    </row>
    <row r="146" spans="1:6" x14ac:dyDescent="0.25">
      <c r="A146" s="5"/>
      <c r="B146" s="5"/>
      <c r="C146" s="5"/>
      <c r="D146" s="5"/>
      <c r="E146" s="5"/>
      <c r="F146" s="5"/>
    </row>
    <row r="147" spans="1:6" x14ac:dyDescent="0.25">
      <c r="A147" s="5"/>
      <c r="B147" s="5"/>
      <c r="C147" s="5"/>
      <c r="D147" s="5"/>
      <c r="E147" s="5"/>
      <c r="F147" s="5"/>
    </row>
    <row r="148" spans="1:6" x14ac:dyDescent="0.25">
      <c r="A148" s="5"/>
      <c r="B148" s="5"/>
      <c r="C148" s="5"/>
      <c r="D148" s="5"/>
      <c r="E148" s="5"/>
      <c r="F148" s="5"/>
    </row>
    <row r="149" spans="1:6" x14ac:dyDescent="0.25">
      <c r="A149" s="5"/>
      <c r="B149" s="5"/>
      <c r="C149" s="5"/>
      <c r="D149" s="5"/>
      <c r="E149" s="5"/>
      <c r="F149" s="5"/>
    </row>
    <row r="150" spans="1:6" x14ac:dyDescent="0.25">
      <c r="A150" s="5"/>
      <c r="B150" s="5"/>
      <c r="C150" s="5"/>
      <c r="D150" s="5"/>
      <c r="E150" s="5"/>
      <c r="F150" s="5"/>
    </row>
    <row r="151" spans="1:6" x14ac:dyDescent="0.25">
      <c r="A151" s="5"/>
      <c r="B151" s="5"/>
      <c r="C151" s="5"/>
      <c r="D151" s="5"/>
      <c r="E151" s="5"/>
      <c r="F151" s="5"/>
    </row>
    <row r="152" spans="1:6" x14ac:dyDescent="0.25">
      <c r="A152" s="5"/>
      <c r="B152" s="5"/>
      <c r="C152" s="5"/>
      <c r="D152" s="5"/>
      <c r="E152" s="5"/>
      <c r="F152" s="5"/>
    </row>
    <row r="153" spans="1:6" x14ac:dyDescent="0.25">
      <c r="A153" s="5"/>
      <c r="B153" s="5"/>
      <c r="C153" s="5"/>
      <c r="D153" s="5"/>
      <c r="E153" s="5"/>
      <c r="F153" s="5"/>
    </row>
    <row r="154" spans="1:6" x14ac:dyDescent="0.25">
      <c r="A154" s="5"/>
      <c r="B154" s="5"/>
      <c r="C154" s="5"/>
      <c r="D154" s="5"/>
      <c r="E154" s="5"/>
      <c r="F154" s="5"/>
    </row>
    <row r="155" spans="1:6" x14ac:dyDescent="0.25">
      <c r="A155" s="5"/>
      <c r="B155" s="5"/>
      <c r="C155" s="5"/>
      <c r="D155" s="5"/>
      <c r="E155" s="5"/>
      <c r="F155" s="5"/>
    </row>
    <row r="156" spans="1:6" x14ac:dyDescent="0.25">
      <c r="A156" s="5"/>
      <c r="B156" s="5"/>
      <c r="C156" s="5"/>
      <c r="D156" s="5"/>
      <c r="E156" s="5"/>
      <c r="F156" s="5"/>
    </row>
    <row r="157" spans="1:6" x14ac:dyDescent="0.25">
      <c r="A157" s="5"/>
      <c r="B157" s="5"/>
      <c r="C157" s="5"/>
      <c r="D157" s="5"/>
      <c r="E157" s="5"/>
      <c r="F157" s="5"/>
    </row>
    <row r="158" spans="1:6" x14ac:dyDescent="0.25">
      <c r="A158" s="5"/>
      <c r="B158" s="5"/>
      <c r="C158" s="5"/>
      <c r="D158" s="5"/>
      <c r="E158" s="5"/>
      <c r="F158" s="5"/>
    </row>
    <row r="159" spans="1:6" x14ac:dyDescent="0.25">
      <c r="A159" s="5"/>
      <c r="B159" s="5"/>
      <c r="C159" s="5"/>
      <c r="D159" s="5"/>
      <c r="E159" s="5"/>
      <c r="F159" s="5"/>
    </row>
    <row r="160" spans="1:6" x14ac:dyDescent="0.25">
      <c r="A160" s="5"/>
      <c r="B160" s="5"/>
      <c r="C160" s="5"/>
      <c r="D160" s="5"/>
      <c r="E160" s="5"/>
      <c r="F160" s="5"/>
    </row>
    <row r="161" spans="1:6" x14ac:dyDescent="0.25">
      <c r="A161" s="5"/>
      <c r="B161" s="5"/>
      <c r="C161" s="5"/>
      <c r="D161" s="5"/>
      <c r="E161" s="5"/>
      <c r="F161" s="5"/>
    </row>
    <row r="162" spans="1:6" x14ac:dyDescent="0.25">
      <c r="A162" s="5"/>
      <c r="B162" s="5"/>
      <c r="C162" s="5"/>
      <c r="D162" s="5"/>
      <c r="E162" s="5"/>
      <c r="F162" s="5"/>
    </row>
    <row r="163" spans="1:6" x14ac:dyDescent="0.25">
      <c r="A163" s="5"/>
      <c r="B163" s="5"/>
      <c r="C163" s="5"/>
      <c r="D163" s="5"/>
      <c r="E163" s="5"/>
      <c r="F163" s="5"/>
    </row>
    <row r="164" spans="1:6" x14ac:dyDescent="0.25">
      <c r="A164" s="5"/>
      <c r="B164" s="5"/>
      <c r="C164" s="5"/>
      <c r="D164" s="5"/>
      <c r="E164" s="5"/>
      <c r="F164" s="5"/>
    </row>
    <row r="165" spans="1:6" x14ac:dyDescent="0.25">
      <c r="A165" s="5"/>
      <c r="B165" s="5"/>
      <c r="C165" s="5"/>
      <c r="D165" s="5"/>
      <c r="E165" s="5"/>
      <c r="F165" s="5"/>
    </row>
    <row r="166" spans="1:6" x14ac:dyDescent="0.25">
      <c r="A166" s="5"/>
      <c r="B166" s="5"/>
      <c r="C166" s="5"/>
      <c r="D166" s="5"/>
      <c r="E166" s="5"/>
      <c r="F166" s="5"/>
    </row>
    <row r="167" spans="1:6" x14ac:dyDescent="0.25">
      <c r="A167" s="5"/>
      <c r="B167" s="5"/>
      <c r="C167" s="5"/>
      <c r="D167" s="5"/>
      <c r="E167" s="5"/>
      <c r="F167" s="5"/>
    </row>
    <row r="168" spans="1:6" x14ac:dyDescent="0.25">
      <c r="A168" s="5"/>
      <c r="B168" s="5"/>
      <c r="C168" s="5"/>
      <c r="D168" s="5"/>
      <c r="E168" s="5"/>
      <c r="F168" s="5"/>
    </row>
    <row r="169" spans="1:6" x14ac:dyDescent="0.25">
      <c r="A169" s="5"/>
      <c r="B169" s="5"/>
      <c r="C169" s="5"/>
      <c r="D169" s="5"/>
      <c r="E169" s="5"/>
      <c r="F169" s="5"/>
    </row>
    <row r="170" spans="1:6" x14ac:dyDescent="0.25">
      <c r="A170" s="5"/>
      <c r="B170" s="5"/>
      <c r="C170" s="5"/>
      <c r="D170" s="5"/>
      <c r="E170" s="5"/>
      <c r="F170" s="5"/>
    </row>
    <row r="171" spans="1:6" x14ac:dyDescent="0.25">
      <c r="A171" s="5"/>
      <c r="B171" s="5"/>
      <c r="C171" s="5"/>
      <c r="D171" s="5"/>
      <c r="E171" s="5"/>
      <c r="F171" s="5"/>
    </row>
    <row r="172" spans="1:6" x14ac:dyDescent="0.25">
      <c r="A172" s="5"/>
      <c r="B172" s="5"/>
      <c r="C172" s="5"/>
      <c r="D172" s="5"/>
      <c r="E172" s="5"/>
      <c r="F172" s="5"/>
    </row>
    <row r="173" spans="1:6" x14ac:dyDescent="0.25">
      <c r="A173" s="5"/>
      <c r="B173" s="5"/>
      <c r="C173" s="5"/>
      <c r="D173" s="5"/>
      <c r="E173" s="5"/>
      <c r="F173" s="5"/>
    </row>
    <row r="174" spans="1:6" x14ac:dyDescent="0.25">
      <c r="A174" s="5"/>
      <c r="B174" s="5"/>
      <c r="C174" s="5"/>
      <c r="D174" s="5"/>
      <c r="E174" s="5"/>
      <c r="F174" s="5"/>
    </row>
    <row r="175" spans="1:6" x14ac:dyDescent="0.25">
      <c r="A175" s="5"/>
      <c r="B175" s="5"/>
      <c r="C175" s="5"/>
      <c r="D175" s="5"/>
      <c r="E175" s="5"/>
      <c r="F175" s="5"/>
    </row>
    <row r="176" spans="1:6" x14ac:dyDescent="0.25">
      <c r="A176" s="5"/>
      <c r="B176" s="5"/>
      <c r="C176" s="5"/>
      <c r="D176" s="5"/>
      <c r="E176" s="5"/>
      <c r="F176" s="5"/>
    </row>
    <row r="177" spans="1:6" x14ac:dyDescent="0.25">
      <c r="A177" s="5"/>
      <c r="B177" s="5"/>
      <c r="C177" s="5"/>
      <c r="D177" s="5"/>
      <c r="E177" s="5"/>
      <c r="F177" s="5"/>
    </row>
    <row r="178" spans="1:6" x14ac:dyDescent="0.25">
      <c r="A178" s="5"/>
      <c r="B178" s="5"/>
      <c r="C178" s="5"/>
      <c r="D178" s="5"/>
      <c r="E178" s="5"/>
      <c r="F178" s="5"/>
    </row>
    <row r="179" spans="1:6" x14ac:dyDescent="0.25">
      <c r="A179" s="5"/>
      <c r="B179" s="5"/>
      <c r="C179" s="5"/>
      <c r="D179" s="5"/>
      <c r="E179" s="5"/>
      <c r="F179" s="5"/>
    </row>
    <row r="180" spans="1:6" x14ac:dyDescent="0.25">
      <c r="A180" s="5"/>
      <c r="B180" s="5"/>
      <c r="C180" s="5"/>
      <c r="D180" s="5"/>
      <c r="E180" s="5"/>
      <c r="F180" s="5"/>
    </row>
    <row r="181" spans="1:6" x14ac:dyDescent="0.25">
      <c r="A181" s="5"/>
      <c r="B181" s="5"/>
      <c r="C181" s="5"/>
      <c r="D181" s="5"/>
      <c r="E181" s="5"/>
      <c r="F181" s="5"/>
    </row>
    <row r="182" spans="1:6" x14ac:dyDescent="0.25">
      <c r="A182" s="5"/>
      <c r="B182" s="5"/>
      <c r="C182" s="5"/>
      <c r="D182" s="5"/>
      <c r="E182" s="5"/>
      <c r="F182" s="5"/>
    </row>
    <row r="183" spans="1:6" x14ac:dyDescent="0.25">
      <c r="A183" s="5"/>
      <c r="B183" s="5"/>
      <c r="C183" s="5"/>
      <c r="D183" s="5"/>
      <c r="E183" s="5"/>
      <c r="F183" s="5"/>
    </row>
    <row r="184" spans="1:6" x14ac:dyDescent="0.25">
      <c r="A184" s="5"/>
      <c r="B184" s="5"/>
      <c r="C184" s="5"/>
      <c r="D184" s="5"/>
      <c r="E184" s="5"/>
      <c r="F184" s="5"/>
    </row>
    <row r="185" spans="1:6" x14ac:dyDescent="0.25">
      <c r="A185" s="5"/>
      <c r="B185" s="5"/>
      <c r="C185" s="5"/>
      <c r="D185" s="5"/>
      <c r="E185" s="5"/>
      <c r="F185" s="5"/>
    </row>
    <row r="186" spans="1:6" x14ac:dyDescent="0.25">
      <c r="A186" s="5"/>
      <c r="B186" s="5"/>
      <c r="C186" s="5"/>
      <c r="D186" s="5"/>
      <c r="E186" s="5"/>
      <c r="F186" s="5"/>
    </row>
    <row r="187" spans="1:6" x14ac:dyDescent="0.25">
      <c r="A187" s="5"/>
      <c r="B187" s="5"/>
      <c r="C187" s="5"/>
      <c r="D187" s="5"/>
      <c r="E187" s="5"/>
      <c r="F187" s="5"/>
    </row>
    <row r="188" spans="1:6" x14ac:dyDescent="0.25">
      <c r="A188" s="5"/>
      <c r="B188" s="5"/>
      <c r="C188" s="5"/>
      <c r="D188" s="5"/>
      <c r="E188" s="5"/>
      <c r="F188" s="5"/>
    </row>
    <row r="189" spans="1:6" x14ac:dyDescent="0.25">
      <c r="A189" s="5"/>
      <c r="B189" s="5"/>
      <c r="C189" s="5"/>
      <c r="D189" s="5"/>
      <c r="E189" s="5"/>
      <c r="F189" s="5"/>
    </row>
    <row r="190" spans="1:6" x14ac:dyDescent="0.25">
      <c r="A190" s="5"/>
      <c r="B190" s="5"/>
      <c r="C190" s="5"/>
      <c r="D190" s="5"/>
      <c r="E190" s="5"/>
      <c r="F190" s="5"/>
    </row>
    <row r="191" spans="1:6" x14ac:dyDescent="0.25">
      <c r="A191" s="5"/>
      <c r="B191" s="5"/>
      <c r="C191" s="5"/>
      <c r="D191" s="5"/>
      <c r="E191" s="5"/>
      <c r="F191" s="5"/>
    </row>
    <row r="192" spans="1:6" x14ac:dyDescent="0.25">
      <c r="A192" s="5"/>
      <c r="B192" s="5"/>
      <c r="C192" s="5"/>
      <c r="D192" s="5"/>
      <c r="E192" s="5"/>
      <c r="F192" s="5"/>
    </row>
    <row r="193" spans="1:6" x14ac:dyDescent="0.25">
      <c r="A193" s="5"/>
      <c r="B193" s="5"/>
      <c r="C193" s="5"/>
      <c r="D193" s="5"/>
      <c r="E193" s="5"/>
      <c r="F193" s="5"/>
    </row>
    <row r="194" spans="1:6" x14ac:dyDescent="0.25">
      <c r="A194" s="5"/>
      <c r="B194" s="5"/>
      <c r="C194" s="5"/>
      <c r="D194" s="5"/>
      <c r="E194" s="5"/>
      <c r="F194" s="5"/>
    </row>
    <row r="195" spans="1:6" x14ac:dyDescent="0.25">
      <c r="A195" s="5"/>
      <c r="B195" s="5"/>
      <c r="C195" s="5"/>
      <c r="D195" s="5"/>
      <c r="E195" s="5"/>
      <c r="F195" s="5"/>
    </row>
    <row r="196" spans="1:6" x14ac:dyDescent="0.25">
      <c r="A196" s="5"/>
      <c r="B196" s="5"/>
      <c r="C196" s="5"/>
      <c r="D196" s="5"/>
      <c r="E196" s="5"/>
      <c r="F196" s="5"/>
    </row>
    <row r="197" spans="1:6" x14ac:dyDescent="0.25">
      <c r="A197" s="5"/>
      <c r="B197" s="5"/>
      <c r="C197" s="5"/>
      <c r="D197" s="5"/>
      <c r="E197" s="5"/>
      <c r="F197" s="5"/>
    </row>
    <row r="198" spans="1:6" x14ac:dyDescent="0.25">
      <c r="A198" s="5"/>
      <c r="B198" s="5"/>
      <c r="C198" s="5"/>
      <c r="D198" s="5"/>
      <c r="E198" s="5"/>
      <c r="F198" s="5"/>
    </row>
    <row r="199" spans="1:6" x14ac:dyDescent="0.25">
      <c r="A199" s="5"/>
      <c r="B199" s="5"/>
      <c r="C199" s="5"/>
      <c r="D199" s="5"/>
      <c r="E199" s="5"/>
      <c r="F199" s="5"/>
    </row>
    <row r="200" spans="1:6" x14ac:dyDescent="0.25">
      <c r="A200" s="5"/>
      <c r="B200" s="5"/>
      <c r="C200" s="5"/>
      <c r="D200" s="5"/>
      <c r="E200" s="5"/>
      <c r="F200" s="5"/>
    </row>
    <row r="201" spans="1:6" x14ac:dyDescent="0.25">
      <c r="A201" s="5"/>
      <c r="B201" s="5"/>
      <c r="C201" s="5"/>
      <c r="D201" s="5"/>
      <c r="E201" s="5"/>
      <c r="F201" s="5"/>
    </row>
    <row r="202" spans="1:6" x14ac:dyDescent="0.25">
      <c r="A202" s="5"/>
      <c r="B202" s="5"/>
      <c r="C202" s="5"/>
      <c r="D202" s="5"/>
      <c r="E202" s="5"/>
      <c r="F202" s="5"/>
    </row>
    <row r="203" spans="1:6" x14ac:dyDescent="0.25">
      <c r="A203" s="5"/>
      <c r="B203" s="5"/>
      <c r="C203" s="5"/>
      <c r="D203" s="5"/>
      <c r="E203" s="5"/>
      <c r="F203" s="5"/>
    </row>
    <row r="204" spans="1:6" x14ac:dyDescent="0.25">
      <c r="A204" s="5"/>
      <c r="B204" s="5"/>
      <c r="C204" s="5"/>
      <c r="D204" s="5"/>
      <c r="E204" s="5"/>
      <c r="F204" s="5"/>
    </row>
    <row r="205" spans="1:6" x14ac:dyDescent="0.25">
      <c r="A205" s="5"/>
      <c r="B205" s="5"/>
      <c r="C205" s="5"/>
      <c r="D205" s="5"/>
      <c r="E205" s="5"/>
      <c r="F205" s="5"/>
    </row>
    <row r="206" spans="1:6" x14ac:dyDescent="0.25">
      <c r="A206" s="5"/>
      <c r="B206" s="5"/>
      <c r="C206" s="5"/>
      <c r="D206" s="5"/>
      <c r="E206" s="5"/>
      <c r="F206" s="5"/>
    </row>
    <row r="207" spans="1:6" x14ac:dyDescent="0.25">
      <c r="A207" s="5"/>
      <c r="B207" s="5"/>
      <c r="C207" s="5"/>
      <c r="D207" s="5"/>
      <c r="E207" s="5"/>
      <c r="F207" s="5"/>
    </row>
    <row r="208" spans="1:6" x14ac:dyDescent="0.25">
      <c r="A208" s="5"/>
      <c r="B208" s="5"/>
      <c r="C208" s="5"/>
      <c r="D208" s="5"/>
      <c r="E208" s="5"/>
      <c r="F208" s="5"/>
    </row>
    <row r="209" spans="1:6" x14ac:dyDescent="0.25">
      <c r="A209" s="5"/>
      <c r="B209" s="5"/>
      <c r="C209" s="5"/>
      <c r="D209" s="5"/>
      <c r="E209" s="5"/>
      <c r="F209" s="5"/>
    </row>
    <row r="210" spans="1:6" x14ac:dyDescent="0.25">
      <c r="A210" s="5"/>
      <c r="B210" s="5"/>
      <c r="C210" s="5"/>
      <c r="D210" s="5"/>
      <c r="E210" s="5"/>
      <c r="F210" s="5"/>
    </row>
    <row r="211" spans="1:6" x14ac:dyDescent="0.25">
      <c r="A211" s="5"/>
      <c r="B211" s="5"/>
      <c r="C211" s="5"/>
      <c r="D211" s="5"/>
      <c r="E211" s="5"/>
      <c r="F211" s="5"/>
    </row>
    <row r="212" spans="1:6" x14ac:dyDescent="0.25">
      <c r="A212" s="5"/>
      <c r="B212" s="5"/>
      <c r="C212" s="5"/>
      <c r="D212" s="5"/>
      <c r="E212" s="5"/>
      <c r="F212" s="5"/>
    </row>
    <row r="213" spans="1:6" x14ac:dyDescent="0.25">
      <c r="A213" s="5"/>
      <c r="B213" s="5"/>
      <c r="C213" s="5"/>
      <c r="D213" s="5"/>
      <c r="E213" s="5"/>
      <c r="F213" s="5"/>
    </row>
    <row r="214" spans="1:6" x14ac:dyDescent="0.25">
      <c r="A214" s="5"/>
      <c r="B214" s="5"/>
      <c r="C214" s="5"/>
      <c r="D214" s="5"/>
      <c r="E214" s="5"/>
      <c r="F214" s="5"/>
    </row>
    <row r="215" spans="1:6" x14ac:dyDescent="0.25">
      <c r="A215" s="5"/>
      <c r="B215" s="5"/>
      <c r="C215" s="5"/>
      <c r="D215" s="5"/>
      <c r="E215" s="5"/>
      <c r="F215" s="5"/>
    </row>
    <row r="216" spans="1:6" x14ac:dyDescent="0.25">
      <c r="A216" s="5"/>
      <c r="B216" s="5"/>
      <c r="C216" s="5"/>
      <c r="D216" s="5"/>
      <c r="E216" s="5"/>
      <c r="F216" s="5"/>
    </row>
  </sheetData>
  <pageMargins left="0.7" right="0.7" top="0.75" bottom="0.75" header="0.3" footer="0.3"/>
  <pageSetup paperSize="8"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MOD 186</vt:lpstr>
      <vt:lpstr>MOD 186 Movement</vt:lpstr>
    </vt:vector>
  </TitlesOfParts>
  <Company>Wales &amp; West Utilities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Wigginton</dc:creator>
  <cp:lastModifiedBy>Leteria Beccano</cp:lastModifiedBy>
  <cp:lastPrinted>2018-03-07T11:13:08Z</cp:lastPrinted>
  <dcterms:created xsi:type="dcterms:W3CDTF">2017-09-14T08:50:02Z</dcterms:created>
  <dcterms:modified xsi:type="dcterms:W3CDTF">2018-03-09T16:36:26Z</dcterms:modified>
</cp:coreProperties>
</file>