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80" yWindow="100" windowWidth="15220" windowHeight="124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<sst xmlns="http://schemas.openxmlformats.org/spreadsheetml/2006/main" count="1405" uniqueCount="397">
  <si>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</si>
  <si>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</si>
  <si>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</si>
  <si>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</si>
  <si>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</si>
  <si>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</si>
  <si>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</si>
  <si>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</si>
  <si>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</si>
  <si>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</si>
  <si>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</si>
  <si>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</si>
  <si>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</si>
  <si>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</si>
  <si>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</si>
  <si>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</si>
  <si>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</si>
  <si>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</si>
  <si>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</si>
  <si>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</si>
  <si>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</si>
  <si>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</si>
  <si>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</si>
  <si>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</si>
  <si>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</si>
  <si>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</si>
  <si>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</si>
  <si>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</si>
  <si>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</si>
  <si>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</si>
  <si>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</si>
  <si>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</si>
  <si>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</si>
  <si>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</si>
  <si>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</si>
  <si>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</si>
  <si>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</si>
  <si>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</si>
  <si>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</si>
  <si>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</si>
  <si>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</si>
  <si>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</si>
  <si>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</si>
  <si>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</si>
  <si>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</si>
  <si>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</si>
  <si>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</si>
  <si>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</si>
  <si>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</si>
  <si>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</si>
  <si>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</si>
  <si>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</si>
  <si>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</si>
  <si>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</si>
  <si>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</si>
  <si>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</si>
  <si>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</si>
  <si>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</si>
  <si>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</si>
  <si>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</si>
  <si>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</si>
  <si>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</si>
  <si>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</si>
  <si>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</si>
  <si>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</si>
  <si>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</si>
  <si>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</si>
  <si>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</si>
  <si>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</si>
  <si>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</si>
  <si>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</si>
  <si>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</si>
  <si>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</si>
  <si>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</si>
  <si>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</si>
  <si>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</si>
  <si>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</si>
  <si>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</si>
  <si>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</si>
  <si>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</si>
  <si>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</si>
  <si>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</si>
  <si>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</si>
  <si>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</si>
  <si>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</si>
  <si>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</si>
  <si>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</si>
  <si>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</si>
  <si>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</si>
  <si>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</si>
  <si>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</si>
  <si>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</si>
  <si>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</si>
  <si>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</si>
  <si>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</si>
  <si>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</si>
  <si>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</si>
  <si>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</si>
  <si>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</si>
  <si>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</si>
  <si>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</si>
  <si>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</si>
  <si>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</si>
  <si>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</si>
  <si>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</si>
  <si>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</si>
  <si>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</si>
  <si>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</si>
  <si>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</si>
  <si>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</si>
  <si>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</si>
  <si>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</si>
  <si>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</si>
  <si>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</si>
  <si>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</si>
  <si>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</si>
  <si>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</si>
  <si>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</si>
  <si>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</si>
  <si>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</si>
  <si>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</si>
  <si>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</si>
  <si>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</si>
  <si>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</si>
  <si>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</si>
  <si>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</si>
  <si>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</si>
  <si>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</si>
  <si>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</si>
  <si>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</si>
  <si>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</si>
  <si>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</si>
  <si>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</si>
  <si>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</si>
  <si>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</si>
  <si>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</si>
  <si>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</si>
  <si>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</si>
  <si>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</si>
  <si>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</si>
  <si>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</si>
  <si>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</si>
  <si>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</si>
  <si>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</si>
  <si>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</si>
  <si>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</si>
  <si>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</si>
  <si>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</si>
  <si>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</si>
  <si>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</si>
  <si>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</si>
  <si>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</si>
  <si>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</si>
  <si>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</si>
  <si>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</si>
  <si>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</si>
  <si>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</si>
  <si>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</si>
  <si>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</si>
  <si>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</si>
  <si>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</si>
  <si>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</si>
  <si>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</si>
  <si>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</si>
  <si>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</si>
  <si>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</si>
  <si>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</si>
  <si>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</si>
  <si>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</si>
  <si>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</si>
  <si>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</si>
  <si>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</si>
  <si>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</si>
  <si>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</si>
  <si>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</si>
  <si>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</si>
  <si>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</si>
  <si>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</si>
  <si>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</si>
  <si>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</si>
  <si>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</si>
  <si>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</si>
  <si>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</si>
  <si>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</si>
  <si>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</si>
  <si>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</si>
  <si>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</si>
  <si>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</si>
  <si>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</si>
  <si>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</si>
  <si>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</si>
  <si>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</si>
  <si>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</si>
  <si>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</si>
  <si>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</si>
  <si>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</si>
  <si>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</si>
  <si>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</si>
  <si>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</si>
  <si>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</si>
  <si>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</si>
  <si>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</si>
  <si>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</si>
  <si>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</si>
  <si>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</si>
  <si>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</si>
  <si>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</si>
  <si>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</si>
  <si>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</si>
  <si>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</si>
  <si>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</si>
  <si>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</si>
  <si>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</si>
  <si>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</si>
  <si>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</si>
  <si>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</si>
  <si>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</si>
  <si>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</si>
  <si>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</si>
  <si>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</si>
  <si>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</si>
  <si>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</si>
  <si>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</si>
  <si>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</si>
  <si>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</si>
  <si>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</si>
  <si>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</si>
  <si>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</si>
  <si>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</si>
  <si>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</si>
  <si>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</si>
  <si>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</si>
  <si>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</si>
  <si>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</si>
  <si>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</si>
  <si>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</si>
  <si>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</si>
  <si>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</si>
  <si>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</si>
  <si>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</si>
  <si>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</si>
  <si>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</si>
  <si>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</si>
  <si>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</si>
  <si>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</si>
  <si>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</si>
  <si>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</si>
  <si>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</si>
  <si>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</si>
  <si>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</si>
  <si>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</si>
  <si>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</si>
  <si>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</si>
  <si>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</si>
  <si>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</si>
  <si>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</si>
  <si>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</si>
  <si>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</si>
  <si>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</si>
  <si>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</si>
  <si>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</si>
  <si>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</si>
  <si>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</si>
  <si>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</si>
  <si>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</si>
  <si>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</si>
  <si>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</si>
  <si>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</si>
  <si>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</si>
  <si>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</si>
  <si>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</si>
  <si>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</si>
  <si>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</si>
  <si>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</si>
  <si>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</si>
  <si>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</si>
  <si>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</si>
  <si>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</si>
  <si>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</si>
  <si>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</si>
  <si>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</si>
  <si>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</si>
  <si>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</si>
  <si>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</si>
  <si>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</si>
  <si>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</si>
  <si>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</si>
  <si>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</si>
  <si>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</si>
  <si>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</si>
  <si>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</si>
  <si>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</si>
  <si>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</si>
  <si>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</si>
  <si>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</si>
  <si>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</si>
  <si>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</si>
  <si>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</si>
  <si>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</si>
  <si>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</si>
  <si>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</si>
  <si>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</si>
  <si>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</si>
  <si>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</si>
  <si>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</si>
  <si>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</si>
  <si>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</si>
  <si>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</si>
  <si>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</si>
  <si>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</si>
  <si>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</si>
  <si>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</si>
  <si>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</si>
  <si>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</si>
  <si>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</si>
  <si>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</si>
  <si>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</si>
  <si>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</si>
  <si>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</si>
  <si>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</si>
  <si>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</si>
  <si>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</si>
  <si>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</si>
  <si>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</si>
  <si>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</si>
  <si>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</si>
  <si>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</si>
  <si>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</si>
  <si>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</si>
  <si>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</si>
  <si>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</si>
  <si>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</si>
  <si>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</si>
  <si>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</si>
  <si>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</si>
  <si>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</si>
  <si>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</si>
  <si>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</si>
  <si>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</si>
  <si>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</si>
  <si>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</si>
  <si>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</si>
  <si>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</si>
  <si>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</si>
  <si>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</si>
  <si>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</si>
  <si>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</si>
  <si>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</si>
  <si>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</si>
  <si>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</si>
  <si>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</si>
  <si>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</si>
  <si>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</si>
  <si>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</si>
  <si>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</si>
  <si>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</si>
  <si>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</si>
  <si>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</si>
  <si>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</si>
  <si>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</si>
  <si>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</si>
  <si>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</si>
  <si>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</si>
  <si>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</si>
  <si>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</si>
  <si>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</si>
  <si>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</si>
  <si>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</si>
  <si>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</si>
  <si>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</si>
  <si>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</si>
  <si>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</si>
  <si>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</si>
  <si>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</si>
  <si>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</si>
  <si>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</si>
  <si>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</si>
  <si>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</si>
  <si>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</si>
  <si>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</si>
  <si>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</si>
  <si>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</si>
  <si>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</si>
  <si>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</si>
  <si>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</si>
  <si>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</si>
  <si>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</si>
  <si>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</si>
  <si>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</si>
  <si>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</si>
  <si>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</si>
  <si>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</si>
  <si>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Failed validation checks on pressure and temperature ADC's</t>
  </si>
  <si>
    <t>Detected through annual maintenance</t>
  </si>
  <si>
    <t>USM</t>
  </si>
  <si>
    <t>MER/WWU/WS003</t>
  </si>
  <si>
    <t>WS003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</si>
</sst>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"/>
    <numFmt numFmtId="173" formatCode="0.000"/>
    <numFmt numFmtId="174" formatCode="0.0000"/>
    <numFmt numFmtId="175" formatCode="0.00000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75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C1">
      <selection activeCell="D4" sqref="D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395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392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393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42202</v>
      </c>
      <c r="E13" s="29" t="s">
        <v>372</v>
      </c>
      <c r="F13" s="57"/>
    </row>
    <row r="14" spans="1:6" ht="12.75" thickBot="1">
      <c r="A14" s="57"/>
      <c r="B14" s="64"/>
      <c r="C14" s="2" t="s">
        <v>165</v>
      </c>
      <c r="D14" s="61">
        <v>42217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4" t="s">
        <v>254</v>
      </c>
      <c r="C16" s="2" t="s">
        <v>344</v>
      </c>
      <c r="D16" s="62">
        <v>41859</v>
      </c>
      <c r="E16" s="29" t="s">
        <v>372</v>
      </c>
      <c r="F16" s="57"/>
    </row>
    <row r="17" spans="1:6" ht="12.75" thickBot="1">
      <c r="A17" s="57"/>
      <c r="B17" s="64"/>
      <c r="C17" s="2" t="s">
        <v>343</v>
      </c>
      <c r="D17" s="61">
        <v>42202</v>
      </c>
      <c r="E17" s="29" t="s">
        <v>372</v>
      </c>
      <c r="F17" s="57"/>
    </row>
    <row r="18" spans="1:6" ht="12.75" thickBot="1">
      <c r="A18" s="57"/>
      <c r="B18" s="64"/>
      <c r="C18" s="2" t="s">
        <v>353</v>
      </c>
      <c r="D18" s="61">
        <v>41505</v>
      </c>
      <c r="E18" s="29" t="s">
        <v>372</v>
      </c>
      <c r="F18" s="57"/>
    </row>
    <row r="19" spans="1:6" ht="12.75" thickBot="1">
      <c r="A19" s="57"/>
      <c r="B19" s="64"/>
      <c r="C19" s="2" t="s">
        <v>354</v>
      </c>
      <c r="D19" s="61">
        <v>41824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229</v>
      </c>
      <c r="E21" t="str">
        <f>VLOOKUP($D$21,OfftakeRange,3)</f>
        <v>DOWLOF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">
        <v>394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WS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3">
        <v>2.942889078255209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0.7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35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186</v>
      </c>
      <c r="E30" t="str">
        <f>VLOOKUP(D30,SignificanceRange,2)</f>
        <v>&gt;= 30, &lt; 50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WS003</v>
      </c>
      <c r="B2" s="53" t="str">
        <f>'Notification Sheet'!$C$5</f>
        <v>MER/WWU/WS003</v>
      </c>
      <c r="C2" s="53" t="str">
        <f>'Notification Sheet'!$C$8</f>
        <v>Failed validation checks on pressure and temperature ADC's</v>
      </c>
      <c r="D2" s="53" t="str">
        <f>'Notification Sheet'!$D$21</f>
        <v>Dowlais MTA</v>
      </c>
      <c r="E2" s="53" t="str">
        <f>'Notification Sheet'!$D$25</f>
        <v>WS</v>
      </c>
      <c r="F2" s="53" t="str">
        <f>'Notification Sheet'!$D$23</f>
        <v>Wales &amp; West Utilities  - DN</v>
      </c>
      <c r="G2" s="53" t="str">
        <f>'Notification Sheet'!$D$30</f>
        <v>Medium</v>
      </c>
      <c r="H2" s="53">
        <f>'Notification Sheet'!$D$28</f>
        <v>0.7</v>
      </c>
      <c r="I2" s="54">
        <f>'Notification Sheet'!$D$29</f>
        <v>35</v>
      </c>
      <c r="J2" s="55">
        <f>'Notification Sheet'!$D$16</f>
        <v>41859</v>
      </c>
      <c r="K2" s="55">
        <f>'Notification Sheet'!$D$17</f>
        <v>42202</v>
      </c>
      <c r="L2" s="56">
        <f>'Notification Sheet'!$D$18</f>
        <v>41505</v>
      </c>
      <c r="M2" s="56">
        <f>'Notification Sheet'!$D$19</f>
        <v>41824</v>
      </c>
      <c r="N2" s="56">
        <f>'Notification Sheet'!$D$13</f>
        <v>42202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2015-07-17T13:10:10Z</dcterms:modified>
  <cp:category/>
  <cp:version/>
  <cp:contentType/>
  <cp:contentStatus/>
</cp:coreProperties>
</file>