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<sst xmlns="http://schemas.openxmlformats.org/spreadsheetml/2006/main" count="1257" uniqueCount="374">
  <si>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</si>
  <si>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</si>
  <si>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</si>
  <si>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</si>
  <si>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</si>
  <si>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</si>
  <si>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</si>
  <si>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</si>
  <si>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</si>
  <si>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</si>
  <si>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</si>
  <si>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</si>
  <si>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</si>
  <si>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</si>
  <si>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</si>
  <si>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</si>
  <si>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</si>
  <si>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</si>
  <si>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</si>
  <si>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</si>
  <si>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</si>
  <si>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</si>
  <si>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</si>
  <si>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</si>
  <si>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</si>
  <si>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</si>
  <si>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</si>
  <si>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</si>
  <si>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</si>
  <si>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</si>
  <si>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</si>
  <si>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</si>
  <si>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</si>
  <si>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</si>
  <si>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</si>
  <si>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</si>
  <si>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</si>
  <si>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</si>
  <si>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</si>
  <si>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</si>
  <si>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</si>
  <si>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</si>
  <si>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</si>
  <si>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</si>
  <si>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</si>
  <si>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</si>
  <si>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</si>
  <si>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</si>
  <si>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</si>
  <si>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</si>
  <si>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</si>
  <si>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</si>
  <si>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</si>
  <si>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</si>
  <si>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</si>
  <si>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</si>
  <si>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</si>
  <si>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</si>
  <si>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</si>
  <si>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</si>
  <si>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</si>
  <si>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</si>
  <si>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</si>
  <si>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</si>
  <si>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</si>
  <si>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</si>
  <si>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</si>
  <si>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</si>
  <si>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</si>
  <si>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</si>
  <si>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</si>
  <si>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</si>
  <si>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</si>
  <si>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</si>
  <si>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</si>
  <si>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</si>
  <si>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</si>
  <si>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</si>
  <si>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</si>
  <si>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</si>
  <si>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</si>
  <si>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</si>
  <si>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</si>
  <si>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</si>
  <si>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</si>
  <si>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</si>
  <si>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</si>
  <si>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</si>
  <si>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</si>
  <si>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</si>
  <si>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</si>
  <si>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</si>
  <si>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</si>
  <si>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</si>
  <si>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</si>
  <si>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</si>
  <si>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</si>
  <si>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</si>
  <si>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</si>
  <si>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</si>
  <si>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</si>
  <si>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</si>
  <si>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</si>
  <si>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</si>
  <si>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</si>
  <si>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</si>
  <si>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</si>
  <si>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</si>
  <si>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</si>
  <si>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</si>
  <si>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</si>
  <si>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</si>
  <si>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</si>
  <si>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</si>
  <si>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</si>
  <si>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</si>
  <si>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</si>
  <si>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</si>
  <si>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</si>
  <si>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</si>
  <si>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</si>
  <si>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</si>
  <si>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</si>
  <si>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</si>
  <si>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</si>
  <si>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</si>
  <si>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</si>
  <si>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</si>
  <si>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</si>
  <si>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</si>
  <si>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</si>
  <si>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</si>
  <si>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</si>
  <si>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</si>
  <si>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</si>
  <si>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</si>
  <si>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</si>
  <si>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</si>
  <si>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</si>
  <si>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</si>
  <si>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</si>
  <si>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</si>
  <si>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</si>
  <si>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</si>
  <si>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</si>
  <si>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</si>
  <si>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</si>
  <si>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</si>
  <si>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</si>
  <si>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</si>
  <si>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</si>
  <si>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</si>
  <si>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</si>
  <si>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</si>
  <si>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</si>
  <si>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</si>
  <si>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</si>
  <si>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</si>
  <si>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</si>
  <si>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</si>
  <si>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</si>
  <si>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</si>
  <si>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</si>
  <si>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</si>
  <si>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</si>
  <si>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</si>
  <si>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</si>
  <si>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</si>
  <si>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</si>
  <si>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</si>
  <si>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</si>
  <si>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</si>
  <si>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</si>
  <si>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</si>
  <si>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</si>
  <si>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</si>
  <si>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</si>
  <si>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</si>
  <si>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</si>
  <si>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</si>
  <si>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</si>
  <si>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</si>
  <si>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</si>
  <si>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</si>
  <si>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</si>
  <si>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</si>
  <si>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</si>
  <si>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</si>
  <si>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</si>
  <si>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</si>
  <si>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</si>
  <si>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</si>
  <si>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</si>
  <si>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</si>
  <si>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</si>
  <si>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</si>
  <si>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</si>
  <si>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</si>
  <si>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</si>
  <si>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</si>
  <si>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</si>
  <si>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</si>
  <si>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</si>
  <si>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</si>
  <si>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</si>
  <si>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</si>
  <si>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</si>
  <si>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</si>
  <si>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</si>
  <si>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</si>
  <si>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</si>
  <si>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</si>
  <si>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</si>
  <si>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</si>
  <si>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</si>
  <si>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</si>
  <si>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</si>
  <si>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</si>
  <si>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</si>
  <si>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</si>
  <si>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</si>
  <si>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</si>
  <si>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</si>
  <si>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</si>
  <si>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</si>
  <si>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</si>
  <si>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</si>
  <si>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</si>
  <si>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</si>
  <si>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</si>
  <si>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</si>
  <si>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</si>
  <si>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</si>
  <si>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</si>
  <si>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</si>
  <si>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</si>
  <si>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</si>
  <si>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</si>
  <si>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</si>
  <si>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</si>
  <si>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</si>
  <si>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</si>
  <si>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</si>
  <si>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</si>
  <si>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</si>
  <si>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</si>
  <si>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</si>
  <si>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</si>
  <si>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</si>
  <si>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</si>
  <si>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</si>
  <si>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</si>
  <si>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</si>
  <si>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</si>
  <si>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</si>
  <si>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</si>
  <si>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</si>
  <si>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</si>
  <si>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</si>
  <si>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</si>
  <si>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</si>
  <si>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</si>
  <si>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</si>
  <si>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</si>
  <si>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</si>
  <si>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</si>
  <si>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</si>
  <si>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</si>
  <si>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</si>
  <si>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</si>
  <si>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</si>
  <si>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</si>
  <si>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</si>
  <si>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</si>
  <si>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</si>
  <si>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</si>
  <si>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</si>
  <si>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</si>
  <si>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</si>
  <si>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</si>
  <si>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</si>
  <si>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</si>
  <si>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</si>
  <si>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</si>
  <si>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</si>
  <si>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</si>
  <si>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</si>
  <si>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</si>
  <si>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</si>
  <si>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</si>
  <si>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</si>
  <si>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</si>
  <si>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</si>
  <si>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</si>
  <si>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</si>
  <si>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</si>
  <si>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</si>
  <si>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</si>
  <si>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</si>
  <si>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</si>
  <si>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</si>
  <si>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</si>
  <si>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</si>
  <si>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</si>
  <si>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</si>
  <si>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</si>
  <si>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</si>
  <si>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</si>
  <si>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</si>
  <si>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</si>
  <si>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</si>
  <si>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</si>
  <si>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</si>
  <si>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NT007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</si>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</sst>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9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39500</v>
      </c>
      <c r="F17" s="3"/>
    </row>
    <row r="18" spans="1:6" ht="13.5" thickBot="1" thickTop="1">
      <c r="A18" s="3"/>
      <c r="B18" s="60"/>
      <c r="C18" s="2" t="s">
        <v>104</v>
      </c>
      <c r="D18" s="8">
        <v>39699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189</v>
      </c>
      <c r="E20" t="str">
        <f>VLOOKUP($D$20,OfftakeRange,3)</f>
        <v>PGSMOF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2.06</v>
      </c>
      <c r="F26" s="3"/>
    </row>
    <row r="27" spans="1:6" ht="13.5" thickBot="1" thickTop="1">
      <c r="A27" s="3"/>
      <c r="B27" s="2" t="s">
        <v>304</v>
      </c>
      <c r="C27" s="2"/>
      <c r="D27" s="6">
        <v>0.54</v>
      </c>
      <c r="F27" s="3"/>
    </row>
    <row r="28" spans="1:6" ht="13.5" thickBot="1" thickTop="1">
      <c r="A28" s="3"/>
      <c r="B28" s="2" t="s">
        <v>303</v>
      </c>
      <c r="C28" s="2"/>
      <c r="D28" s="6">
        <v>5.94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134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NT00713102010</v>
      </c>
      <c r="B2" t="str">
        <f>'Notification Sheet'!D4</f>
        <v>NT007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39500</v>
      </c>
      <c r="J2" s="10">
        <f>'Notification Sheet'!D18</f>
        <v>39699</v>
      </c>
      <c r="K2" t="str">
        <f>'Notification Sheet'!D20</f>
        <v>Peters Green 2 (South Mimms) MTB</v>
      </c>
      <c r="L2">
        <f>'Notification Sheet'!D26</f>
        <v>2.06</v>
      </c>
      <c r="M2">
        <f>'Notification Sheet'!D27</f>
        <v>0.54</v>
      </c>
      <c r="N2">
        <f>'Notification Sheet'!D28</f>
        <v>5.94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2011-05-09T12:30:02Z</dcterms:modified>
  <cp:category/>
  <cp:version/>
  <cp:contentType/>
  <cp:contentStatus/>
  <cp:revision>1</cp:revision>
</cp:coreProperties>
</file>