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430"/>
  <workbookPr filterPrivacy="1" autoCompressPictures="0"/>
  <bookViews>
    <workbookView xWindow="1980" yWindow="4420" windowWidth="25600" windowHeight="15520" tabRatio="703" firstSheet="1" activeTab="2"/>
  </bookViews>
  <sheets>
    <sheet name="Introduction" sheetId="6" r:id="rId1"/>
    <sheet name="Headlines" sheetId="19" r:id="rId2"/>
    <sheet name="Horizon (All)" sheetId="27" r:id="rId3"/>
    <sheet name="Commentary 2+ yrs " sheetId="29" r:id="rId4"/>
    <sheet name="Horizon (Elec)" sheetId="7" r:id="rId5"/>
    <sheet name="Horizon (Gas)" sheetId="26" r:id="rId6"/>
    <sheet name="1. Cross-Industry" sheetId="28" r:id="rId7"/>
    <sheet name="5. UNC" sheetId="25" r:id="rId8"/>
  </sheets>
  <definedNames>
    <definedName name="_xlnm._FilterDatabase" localSheetId="6" hidden="1">'1. Cross-Industry'!$B$10:$Q$25</definedName>
    <definedName name="_xlnm._FilterDatabase" localSheetId="7" hidden="1">'5. UNC'!$B$10:$Q$37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21" i="25" l="1"/>
  <c r="M21" i="25"/>
  <c r="F21" i="25"/>
  <c r="F12" i="28"/>
  <c r="F13" i="28"/>
  <c r="F14" i="28"/>
  <c r="F25" i="28"/>
  <c r="F24" i="28"/>
  <c r="F23" i="28"/>
  <c r="F22" i="28"/>
  <c r="F21" i="28"/>
  <c r="F20" i="28"/>
  <c r="F19" i="28"/>
  <c r="F18" i="28"/>
  <c r="F17" i="28"/>
  <c r="F16" i="28"/>
  <c r="F15" i="28"/>
  <c r="F11" i="28"/>
  <c r="N22" i="25"/>
  <c r="M22" i="25"/>
  <c r="F22" i="25"/>
  <c r="N24" i="25"/>
  <c r="M24" i="25"/>
  <c r="F24" i="25"/>
  <c r="N25" i="25"/>
  <c r="M25" i="25"/>
  <c r="F25" i="25"/>
  <c r="N16" i="25"/>
  <c r="M16" i="25"/>
  <c r="F16" i="25"/>
  <c r="N15" i="25"/>
  <c r="M15" i="25"/>
  <c r="F15" i="25"/>
  <c r="N14" i="25"/>
  <c r="M14" i="25"/>
  <c r="F14" i="25"/>
  <c r="N13" i="25"/>
  <c r="M13" i="25"/>
  <c r="F13" i="25"/>
  <c r="N23" i="25"/>
  <c r="M23" i="25"/>
  <c r="M12" i="25"/>
  <c r="M17" i="25"/>
  <c r="M18" i="25"/>
  <c r="M19" i="25"/>
  <c r="M20" i="25"/>
  <c r="M11" i="25"/>
  <c r="N12" i="25"/>
  <c r="N17" i="25"/>
  <c r="N18" i="25"/>
  <c r="N19" i="25"/>
  <c r="N20" i="25"/>
  <c r="N11" i="25"/>
  <c r="F12" i="25"/>
  <c r="F17" i="25"/>
  <c r="F18" i="25"/>
  <c r="F19" i="25"/>
  <c r="F20" i="25"/>
  <c r="F23" i="25"/>
  <c r="F26" i="25"/>
  <c r="F27" i="25"/>
  <c r="F28" i="25"/>
  <c r="F29" i="25"/>
  <c r="F30" i="25"/>
  <c r="F31" i="25"/>
  <c r="F32" i="25"/>
  <c r="F33" i="25"/>
  <c r="F34" i="25"/>
  <c r="F35" i="25"/>
  <c r="F36" i="25"/>
  <c r="F37" i="25"/>
  <c r="F11" i="25"/>
</calcChain>
</file>

<file path=xl/sharedStrings.xml><?xml version="1.0" encoding="utf-8"?>
<sst xmlns="http://schemas.openxmlformats.org/spreadsheetml/2006/main" count="494" uniqueCount="147">
  <si>
    <t>Code</t>
  </si>
  <si>
    <t>Forward Work Plan</t>
  </si>
  <si>
    <t xml:space="preserve"> Ofgem published its final proposals for the Code Governance Review Phase 3 (CGR3) in March 2016. One of the proposals makes recommendations for Code Administrators to develop a forward work plan, to enable code administrators to manage change at a
strategic level.</t>
  </si>
  <si>
    <t>Background</t>
  </si>
  <si>
    <t>Distribution Code</t>
  </si>
  <si>
    <t>The objective of this Forward Work is to coordinate the project management of ‘major’ industry change, through on-going oversight  of the end-to-end delivery of significant programmes and central systems changes.</t>
  </si>
  <si>
    <t>Objective</t>
  </si>
  <si>
    <t>Scope</t>
  </si>
  <si>
    <t>Need more information?</t>
  </si>
  <si>
    <t>For more information regarding a specific programme or change, please contact the responsible Code Administrator:</t>
  </si>
  <si>
    <t>Grid Code</t>
  </si>
  <si>
    <t>ElectraLink Ltd</t>
  </si>
  <si>
    <t xml:space="preserve">Distribution Connection Use of System Agreement (DCUSA) </t>
  </si>
  <si>
    <t>Supply Point Administrator Agreement (SPAA)</t>
  </si>
  <si>
    <t>ELEXON</t>
  </si>
  <si>
    <t>Balancing and Settlement Code (BSC)</t>
  </si>
  <si>
    <t>iGT Uniform Network Code (IGT UNC)</t>
  </si>
  <si>
    <t>Master Registration Agreement (MRA)</t>
  </si>
  <si>
    <t>Smart Energy Code (SEC)</t>
  </si>
  <si>
    <t>Joint Office of Gas Transporters</t>
  </si>
  <si>
    <t>Uniform Network Code (UNC)</t>
  </si>
  <si>
    <t>Connection and Use of System Code (CUSC)</t>
  </si>
  <si>
    <t>System Operator – Transmission Owner Code (STC)</t>
  </si>
  <si>
    <t>Code Administrator</t>
  </si>
  <si>
    <t xml:space="preserve">National Grid </t>
  </si>
  <si>
    <t>Energy Networks Assocation</t>
  </si>
  <si>
    <t>Gemserv</t>
  </si>
  <si>
    <t>Raised</t>
  </si>
  <si>
    <t>Horizon Scanning</t>
  </si>
  <si>
    <t>Commentary</t>
  </si>
  <si>
    <t>RAG Status</t>
  </si>
  <si>
    <r>
      <rPr>
        <b/>
        <sz val="12"/>
        <color rgb="FF000000"/>
        <rFont val="Calibri"/>
        <family val="2"/>
        <scheme val="minor"/>
      </rPr>
      <t>Headlines</t>
    </r>
    <r>
      <rPr>
        <b/>
        <sz val="11"/>
        <color rgb="FF000000"/>
        <rFont val="Calibri"/>
        <family val="2"/>
        <scheme val="minor"/>
      </rPr>
      <t xml:space="preserve">
</t>
    </r>
    <r>
      <rPr>
        <sz val="11"/>
        <color rgb="FF000000"/>
        <rFont val="Calibri"/>
        <family val="2"/>
        <scheme val="minor"/>
      </rPr>
      <t xml:space="preserve">- (18/08/16) DCC Go-Live, previously expected to be delivered in Summar 2016, has been extended to 30 September 2016
</t>
    </r>
  </si>
  <si>
    <t xml:space="preserve">Horizon scanning provides provides a high level snap shot of the key legislative and regulatory changes expected to impact the industry. The changes are represented in terms of impact, certainty and anticipated implementation.
Key
(I) - Industry impact
(L) Legislative impact
(R) Regulatory impact
</t>
  </si>
  <si>
    <t>Imp Decision</t>
  </si>
  <si>
    <t>Imp Date</t>
  </si>
  <si>
    <t>Assessment Duration</t>
  </si>
  <si>
    <t>Implementation Duration</t>
  </si>
  <si>
    <t>UNC</t>
  </si>
  <si>
    <t>Lead Code Admin is ELEXON, Contact 020 7090 7755</t>
  </si>
  <si>
    <t>Headlines</t>
  </si>
  <si>
    <t>The Forward Work Plan headlines provide an overview of the key updates around the priority areas. The headlines are provided when and as they arise.</t>
  </si>
  <si>
    <t>* DCC Go-Live extended to 30 September 2016
* Potential impoct on UEPT R1.3 start date, due to DCC Go-Live delay</t>
  </si>
  <si>
    <t>* Example
* Example</t>
  </si>
  <si>
    <t>Pending Implementation</t>
  </si>
  <si>
    <t>Progression State</t>
  </si>
  <si>
    <t>On Track</t>
  </si>
  <si>
    <t>Title</t>
  </si>
  <si>
    <t>Timeline Ref</t>
  </si>
  <si>
    <t>S</t>
  </si>
  <si>
    <t>C</t>
  </si>
  <si>
    <t>E</t>
  </si>
  <si>
    <t>Area</t>
  </si>
  <si>
    <t>On Hold</t>
  </si>
  <si>
    <t>Workstream 5. Code-Specific (UNC)</t>
  </si>
  <si>
    <t>Lead Code Admin is Joint Office, contact 0121 288 2107</t>
  </si>
  <si>
    <t xml:space="preserve">
For more information, please visit the UNC website.</t>
  </si>
  <si>
    <t>XXXX</t>
  </si>
  <si>
    <t>Modification Title</t>
  </si>
  <si>
    <t>At Rick</t>
  </si>
  <si>
    <t xml:space="preserve">Workstream 1. Smart Metering </t>
  </si>
  <si>
    <t>Workstream 2. Half Hourly Settlement</t>
  </si>
  <si>
    <t>Workstream 3. European Harmonisation</t>
  </si>
  <si>
    <t>Workstream 4. Faster Switching</t>
  </si>
  <si>
    <t>Workstream 5. Code Specific Consideratiions</t>
  </si>
  <si>
    <t>The scope of the Forward Work Plan is based on the annually agreed workstreams. The workstreams for 2017 are listed below:
* Smart metering
* Half Hourly settlement
* European harmonisation
* Faster and more reliable switching
* Other code specific considerations</t>
  </si>
  <si>
    <t>NEXUS</t>
  </si>
  <si>
    <t>Mod Ref</t>
  </si>
  <si>
    <t>RAASP</t>
  </si>
  <si>
    <t>FGO Ph2</t>
  </si>
  <si>
    <t>EU CAM Amendment</t>
  </si>
  <si>
    <t>EU CAM Incremental</t>
  </si>
  <si>
    <t>Priority Services Register</t>
  </si>
  <si>
    <t>n/a</t>
  </si>
  <si>
    <t>None Required</t>
  </si>
  <si>
    <t>Project Nexus - Gas Demand Estimation, Allocation, Settlement and Reconciliation reform</t>
  </si>
  <si>
    <t>Project Nexus - Retrospective Adjustment</t>
  </si>
  <si>
    <t>Project Nexus - iGT Single Service Provision</t>
  </si>
  <si>
    <t>Common Data Service Provider - General framework and obligations</t>
  </si>
  <si>
    <t>tbc</t>
  </si>
  <si>
    <t>Systems Delivery</t>
  </si>
  <si>
    <t>Assessment</t>
  </si>
  <si>
    <t>New Proposal</t>
  </si>
  <si>
    <t>At Risk</t>
  </si>
  <si>
    <t>Miscellaneous Change</t>
  </si>
  <si>
    <t>For current progress, please refer to Project Nexus Steering Group papers on Ofgem's website.</t>
  </si>
  <si>
    <t>Currently on hold until implementation of the main Nexus system.</t>
  </si>
  <si>
    <t>UNC modification and Data Services Contract scheduled for consultation in November 2016</t>
  </si>
  <si>
    <t>518S</t>
  </si>
  <si>
    <t>Shipper Verification of meter and address details following system meter removals.</t>
  </si>
  <si>
    <t>Post-Nexus implementation</t>
  </si>
  <si>
    <t>Project Nexus – Allocation of Unidentified Gas</t>
  </si>
  <si>
    <t>516S</t>
  </si>
  <si>
    <t>Information provision by large Customers to aid understanding of site characteristics</t>
  </si>
  <si>
    <t>520A</t>
  </si>
  <si>
    <t>Performance Assurance Reporting</t>
  </si>
  <si>
    <t>523S</t>
  </si>
  <si>
    <t xml:space="preserve">Supply Point Registration – Facilitation of ‘faster switching’ for Shared Supply Meter Points </t>
  </si>
  <si>
    <t>586FT</t>
  </si>
  <si>
    <t>Resolution of minor legal text drafting conflicts arising from UNC Modification 0432</t>
  </si>
  <si>
    <t>589S</t>
  </si>
  <si>
    <t>Inclusion of CSEP Supply Meter Points within NDM Sampling Arrangements</t>
  </si>
  <si>
    <t>583S</t>
  </si>
  <si>
    <t>Requiring an Opening Meter Reading at same User Confirmation</t>
  </si>
  <si>
    <t>Nexus system dependent</t>
  </si>
  <si>
    <r>
      <rPr>
        <b/>
        <sz val="12"/>
        <color rgb="FF000000"/>
        <rFont val="Calibri"/>
        <family val="2"/>
        <scheme val="minor"/>
      </rPr>
      <t>Headlines</t>
    </r>
    <r>
      <rPr>
        <b/>
        <sz val="11"/>
        <color rgb="FF000000"/>
        <rFont val="Calibri"/>
        <family val="2"/>
        <scheme val="minor"/>
      </rPr>
      <t xml:space="preserve">
</t>
    </r>
    <r>
      <rPr>
        <sz val="11"/>
        <color rgb="FF000000"/>
        <rFont val="Calibri"/>
        <family val="2"/>
        <scheme val="minor"/>
      </rPr>
      <t>All UNC modifications dependent on Project Nexus are to be deferred to 01 June 2016, however Ofgem planning is ongoing and reference should be made to Project Nexus Steering Group documentation and the central plan (on Ofgem's website) 
New modifications relating to CAM changes for 2017 are expected at the October UNC Panel</t>
    </r>
  </si>
  <si>
    <t>Workstream 1. Cross-industry change</t>
  </si>
  <si>
    <t>Lead Code Admin is xxxx, contact 0xxx</t>
  </si>
  <si>
    <r>
      <rPr>
        <b/>
        <sz val="12"/>
        <color rgb="FF000000"/>
        <rFont val="Calibri"/>
        <family val="2"/>
        <scheme val="minor"/>
      </rPr>
      <t>Headlines</t>
    </r>
    <r>
      <rPr>
        <b/>
        <sz val="11"/>
        <color rgb="FF000000"/>
        <rFont val="Calibri"/>
        <family val="2"/>
        <scheme val="minor"/>
      </rPr>
      <t xml:space="preserve">
</t>
    </r>
  </si>
  <si>
    <t>ALL</t>
  </si>
  <si>
    <t>DCC Go-live</t>
  </si>
  <si>
    <t>BSC</t>
  </si>
  <si>
    <t>Faster Switching and Centralised Registration</t>
  </si>
  <si>
    <t>EU Tariff Code</t>
  </si>
  <si>
    <t>Rules for the release of incremental capacity at Interconnection Points</t>
  </si>
  <si>
    <t xml:space="preserve">Amendments to Capacity Allocations Mechanisms to comply with EU Capacity Regulations </t>
  </si>
  <si>
    <t>Pre-Modification stage</t>
  </si>
  <si>
    <t>Consideration as part of Transmission Charging Review at NTSCMF. See http://www.gasgovernance.co.uk/ntscmf</t>
  </si>
  <si>
    <t>Nexus Phase 2</t>
  </si>
  <si>
    <t>Alternative Sources of Gas</t>
  </si>
  <si>
    <t>Gemini Rewrite</t>
  </si>
  <si>
    <t>What is it?</t>
  </si>
  <si>
    <t>For more information</t>
  </si>
  <si>
    <t>Horizon item</t>
  </si>
  <si>
    <t>What happens next?</t>
  </si>
  <si>
    <t>It is anticipated that further UNC modifications would be required to enable the changes identified. No work is anticipated on this until after the current Nexus deliverables - Phase 1 and RAASP - are more certain in H1 2017.</t>
  </si>
  <si>
    <t>The Requirements Log can be viewed here:
http://www.gasgovernance.co.uk/nexus/090816
A diagram showing how the various UNC modifications interact to form Project Nexus is available here: http://www.gasgovernance.co.uk/sites/default/files/Nexus%20Modification%20interactions%20v2.0_0.pdf</t>
  </si>
  <si>
    <t xml:space="preserve">During specification and build of the new UK Link systems under Project Nexus, a number of 'further requirements' were identified by the UNC Workgroup that participants believed would add value if made available. These were too late to be included in the inital release and were therefore compiled into a Requirements Log that was to be subject to more detailed assessment in due course. </t>
  </si>
  <si>
    <t>This is an early-planning placeholder to focus some thinking about how the various future sources - e.g. shale, LNG, biomethane - might impact on the operation of GB's gas networks.</t>
  </si>
  <si>
    <t>Gemini provides GB's gas nominations, trades, energy balancing and entry/exit capacity processes and invoicing.
The operating system behind the central Gemini system (operated by Xoserve on behalf of National Grid Gas) has been in use since 2005 and will require replacement or refreshing.</t>
  </si>
  <si>
    <t>http://www.xoserve.com/index.php/our-systems/gemini/</t>
  </si>
  <si>
    <t>Which Codes might be affected?</t>
  </si>
  <si>
    <t>UNC
iGT UNC</t>
  </si>
  <si>
    <t>UK General Election 2020</t>
  </si>
  <si>
    <t>Brexit</t>
  </si>
  <si>
    <t>Potential change of emphasis in Energy Policy leading to strengthening of Retail reform, acceleration of alternative sources of energy, penetration of electric vehicles etc</t>
  </si>
  <si>
    <t xml:space="preserve">UK exit from the EU is not currently expected to have a significant impact on GB Codes. Working assumption for the industry is that GB will continue to access the Single Energy Market, meaning that existing interconnection point arrangements will remain.
In the near term, GB is legally obliged to comply with EU Regulations and subsequent Codes and work to adapt GB Codes continues. </t>
  </si>
  <si>
    <t>Awaiting clear direction from central government via BEIS and Ofgem.</t>
  </si>
  <si>
    <t>Smart Meter Roll-out complete</t>
  </si>
  <si>
    <t>As roll-out of Smart meters approaches completion, the availability of reliable and frequent data items should permit the industry to improve many processes, such as Settlement, Forecasting, Balancing and capacity management</t>
  </si>
  <si>
    <t>Ofgem are leading work under the "Future Energy Insights" banner that should inform direction on these matters.</t>
  </si>
  <si>
    <t>https://www.ofgem.gov.uk/publications-and-updates/ofgem-s-future-insights-series-overview-paper</t>
  </si>
  <si>
    <t>http://www2.nationalgrid.com/UK/Industry-information/Future-of-Energy/Gas/</t>
  </si>
  <si>
    <t>Gas Settlement Evolution</t>
  </si>
  <si>
    <t>Currently a placeholder for a piece of work that is only just starting - essentially to think about how Settlement could be further improved.</t>
  </si>
  <si>
    <t>Initial discussions are taking place at the Change Overview Board</t>
  </si>
  <si>
    <t>http://www.gasgovernance.co.uk/COB</t>
  </si>
  <si>
    <t>This sheet sets out the changes identified in the 2-5 years timescale on the Horizon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</si>
</sst>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_(&quot;$&quot;* #,##0.00_);_(&quot;$&quot;* \(#,##0.00\);_(&quot;$&quot;* &quot;-&quot;??_);_(@_)"/>
    <numFmt numFmtId="166" formatCode="dd/mm/yy;@"/>
  </numFmts>
  <fonts count="34" x14ac:knownFonts="1">
    <font>
      <sz val="11"/>
      <color theme="1"/>
      <name val="Calibri"/>
      <family val="2"/>
      <scheme val="minor"/>
    </font>
    <font>
      <u/>
      <sz val="11"/>
      <color theme="10"/>
      <name val="Calibri"/>
      <family val="2"/>
      <scheme val="minor"/>
    </font>
    <font>
      <sz val="10"/>
      <color theme="1"/>
      <name val="Century Gothic"/>
      <family val="2"/>
    </font>
    <font>
      <sz val="10"/>
      <color rgb="FF000000"/>
      <name val="Century Gothic"/>
      <family val="2"/>
    </font>
    <font>
      <sz val="11"/>
      <color theme="0"/>
      <name val="Calibri"/>
      <family val="2"/>
      <scheme val="minor"/>
    </font>
    <font>
      <sz val="10"/>
      <name val="Century Gothic"/>
      <family val="2"/>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sz val="12"/>
      <color theme="1"/>
      <name val="Calibri"/>
      <family val="2"/>
      <scheme val="minor"/>
    </font>
    <font>
      <sz val="10"/>
      <name val="Arial"/>
      <family val="2"/>
    </font>
    <font>
      <sz val="10"/>
      <color rgb="FF000000"/>
      <name val="Tahoma"/>
      <family val="2"/>
    </font>
    <font>
      <sz val="11"/>
      <color rgb="FF000000"/>
      <name val="Calibri"/>
      <family val="2"/>
      <scheme val="minor"/>
    </font>
    <font>
      <b/>
      <sz val="18"/>
      <color theme="1"/>
      <name val="Calibri"/>
      <family val="2"/>
      <scheme val="minor"/>
    </font>
    <font>
      <sz val="10"/>
      <color theme="1"/>
      <name val="Arial"/>
      <family val="2"/>
    </font>
    <font>
      <sz val="10"/>
      <color theme="1"/>
      <name val="Tahoma"/>
      <family val="2"/>
    </font>
    <font>
      <sz val="11"/>
      <name val="Calibri"/>
      <family val="2"/>
      <scheme val="minor"/>
    </font>
    <font>
      <sz val="12"/>
      <name val="Calibri"/>
      <family val="2"/>
      <scheme val="minor"/>
    </font>
    <font>
      <u/>
      <sz val="11"/>
      <name val="Calibri"/>
      <family val="2"/>
      <scheme val="minor"/>
    </font>
    <font>
      <u/>
      <sz val="11"/>
      <color theme="1"/>
      <name val="Calibri"/>
      <family val="2"/>
      <scheme val="minor"/>
    </font>
    <font>
      <b/>
      <sz val="20"/>
      <color rgb="FF000000"/>
      <name val="Century Gothic"/>
      <family val="2"/>
    </font>
    <font>
      <b/>
      <sz val="11"/>
      <color rgb="FF000000"/>
      <name val="Calibri"/>
      <family val="2"/>
      <scheme val="minor"/>
    </font>
    <font>
      <b/>
      <sz val="12"/>
      <color rgb="FF000000"/>
      <name val="Calibri"/>
      <family val="2"/>
      <scheme val="minor"/>
    </font>
    <font>
      <b/>
      <sz val="11"/>
      <color theme="0"/>
      <name val="Calibri"/>
      <family val="2"/>
      <scheme val="minor"/>
    </font>
    <font>
      <b/>
      <i/>
      <sz val="11"/>
      <color theme="0" tint="-0.499984740745262"/>
      <name val="Calibri"/>
      <family val="2"/>
      <scheme val="minor"/>
    </font>
    <font>
      <sz val="10"/>
      <color rgb="FF000000"/>
      <name val="Calibri"/>
      <family val="2"/>
      <scheme val="minor"/>
    </font>
    <font>
      <sz val="10"/>
      <color theme="1"/>
      <name val="Calibri"/>
      <family val="2"/>
      <scheme val="minor"/>
    </font>
    <font>
      <sz val="9"/>
      <color rgb="FF000000"/>
      <name val="Calibri"/>
      <family val="2"/>
      <scheme val="minor"/>
    </font>
    <font>
      <sz val="12"/>
      <color rgb="FF000000"/>
      <name val="Calibri"/>
      <family val="2"/>
      <scheme val="minor"/>
    </font>
    <font>
      <b/>
      <sz val="10"/>
      <color theme="0"/>
      <name val="Calibri"/>
      <family val="2"/>
      <scheme val="minor"/>
    </font>
    <font>
      <b/>
      <sz val="11"/>
      <color rgb="FFFFFF00"/>
      <name val="Calibri"/>
      <family val="2"/>
      <scheme val="minor"/>
    </font>
    <font>
      <u/>
      <sz val="11"/>
      <color theme="11"/>
      <name val="Calibri"/>
      <family val="2"/>
      <scheme val="minor"/>
    </font>
    <font>
      <b/>
      <sz val="12"/>
      <color theme="1"/>
      <name val="Calibri"/>
      <scheme val="minor"/>
    </font>
  </fonts>
  <fills count="1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theme="4"/>
      </patternFill>
    </fill>
    <fill>
      <patternFill patternType="solid">
        <fgColor theme="7"/>
      </patternFill>
    </fill>
    <fill>
      <patternFill patternType="solid">
        <fgColor theme="8"/>
      </patternFill>
    </fill>
    <fill>
      <patternFill patternType="solid">
        <fgColor theme="8" tint="0.79998168889431442"/>
        <bgColor indexed="65"/>
      </patternFill>
    </fill>
    <fill>
      <patternFill patternType="solid">
        <fgColor theme="0" tint="-0.499984740745262"/>
        <bgColor indexed="64"/>
      </patternFill>
    </fill>
    <fill>
      <patternFill patternType="solid">
        <fgColor rgb="FF99CC00"/>
        <bgColor indexed="64"/>
      </patternFill>
    </fill>
    <fill>
      <patternFill patternType="solid">
        <fgColor theme="7"/>
        <bgColor indexed="64"/>
      </patternFill>
    </fill>
    <fill>
      <patternFill patternType="solid">
        <fgColor rgb="FFC00000"/>
        <bgColor indexed="64"/>
      </patternFill>
    </fill>
    <fill>
      <patternFill patternType="solid">
        <fgColor rgb="FFFFFFFF"/>
        <bgColor rgb="FF000000"/>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8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72">
    <xf numFmtId="0" fontId="0" fillId="0" borderId="0"/>
    <xf numFmtId="0" fontId="1" fillId="0" borderId="0" applyNumberFormat="0" applyFill="0" applyBorder="0" applyAlignment="0" applyProtection="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1" fillId="0" borderId="0"/>
    <xf numFmtId="0" fontId="6" fillId="0" borderId="0"/>
    <xf numFmtId="0" fontId="11" fillId="0" borderId="0"/>
    <xf numFmtId="0" fontId="11" fillId="0" borderId="0"/>
    <xf numFmtId="0" fontId="6" fillId="0" borderId="0"/>
    <xf numFmtId="0" fontId="6" fillId="0" borderId="0"/>
    <xf numFmtId="0" fontId="6" fillId="0" borderId="0"/>
    <xf numFmtId="0" fontId="16" fillId="0" borderId="0"/>
    <xf numFmtId="0" fontId="6" fillId="8"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8" fillId="4" borderId="0" applyNumberFormat="0" applyBorder="0" applyAlignment="0" applyProtection="0"/>
    <xf numFmtId="0" fontId="7" fillId="3" borderId="0" applyNumberFormat="0" applyBorder="0" applyAlignment="0" applyProtection="0"/>
    <xf numFmtId="0" fontId="16" fillId="0" borderId="0"/>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08">
    <xf numFmtId="0" fontId="0" fillId="0" borderId="0" xfId="0"/>
    <xf numFmtId="0" fontId="0" fillId="2" borderId="0" xfId="0" applyFill="1"/>
    <xf numFmtId="0" fontId="14" fillId="2" borderId="0" xfId="0" applyFont="1" applyFill="1"/>
    <xf numFmtId="0" fontId="9" fillId="2" borderId="0" xfId="0" applyFont="1" applyFill="1"/>
    <xf numFmtId="0" fontId="13" fillId="2" borderId="0" xfId="0" applyFont="1" applyFill="1" applyAlignment="1">
      <alignment horizontal="left" vertical="top" wrapText="1"/>
    </xf>
    <xf numFmtId="0" fontId="0" fillId="2" borderId="0" xfId="0" applyFill="1" applyAlignment="1">
      <alignment wrapText="1"/>
    </xf>
    <xf numFmtId="0" fontId="0" fillId="2" borderId="0" xfId="0" applyFont="1" applyFill="1"/>
    <xf numFmtId="0" fontId="0" fillId="2" borderId="0" xfId="0" applyFont="1" applyFill="1" applyAlignment="1">
      <alignment wrapText="1"/>
    </xf>
    <xf numFmtId="0" fontId="12" fillId="2" borderId="0" xfId="0" applyFont="1" applyFill="1" applyAlignment="1">
      <alignment wrapText="1"/>
    </xf>
    <xf numFmtId="0" fontId="19" fillId="2" borderId="0" xfId="0" applyFont="1" applyFill="1" applyAlignment="1">
      <alignment vertical="center" wrapText="1"/>
    </xf>
    <xf numFmtId="0" fontId="20" fillId="2" borderId="0" xfId="0" applyFont="1" applyFill="1" applyAlignment="1">
      <alignment vertical="center"/>
    </xf>
    <xf numFmtId="0" fontId="17" fillId="2" borderId="0" xfId="0" applyFont="1" applyFill="1" applyAlignment="1">
      <alignment wrapText="1"/>
    </xf>
    <xf numFmtId="0" fontId="17" fillId="2" borderId="0" xfId="0" applyFont="1" applyFill="1"/>
    <xf numFmtId="0" fontId="18" fillId="2" borderId="0" xfId="0" applyFont="1" applyFill="1"/>
    <xf numFmtId="0" fontId="1" fillId="2" borderId="0" xfId="1" applyFill="1"/>
    <xf numFmtId="0" fontId="13" fillId="2" borderId="0" xfId="0" applyFont="1" applyFill="1" applyBorder="1" applyAlignment="1">
      <alignment horizontal="left" vertical="center" readingOrder="1"/>
    </xf>
    <xf numFmtId="0" fontId="24" fillId="9" borderId="1" xfId="0" applyFont="1" applyFill="1" applyBorder="1" applyAlignment="1">
      <alignment horizontal="center" vertical="center" wrapText="1" readingOrder="1"/>
    </xf>
    <xf numFmtId="0" fontId="2" fillId="2" borderId="0" xfId="0" applyFont="1" applyFill="1"/>
    <xf numFmtId="0" fontId="21" fillId="2" borderId="0" xfId="0" applyFont="1" applyFill="1" applyBorder="1" applyAlignment="1">
      <alignment horizontal="left" vertical="center" readingOrder="1"/>
    </xf>
    <xf numFmtId="0" fontId="22" fillId="2" borderId="0" xfId="0" applyFont="1" applyFill="1" applyBorder="1" applyAlignment="1">
      <alignment horizontal="left" vertical="center" wrapText="1" readingOrder="1"/>
    </xf>
    <xf numFmtId="0" fontId="4" fillId="2" borderId="0" xfId="0" applyFont="1" applyFill="1" applyAlignment="1">
      <alignment horizontal="center"/>
    </xf>
    <xf numFmtId="164" fontId="13" fillId="2" borderId="0" xfId="0" applyNumberFormat="1" applyFont="1" applyFill="1" applyBorder="1" applyAlignment="1">
      <alignment horizontal="left" vertical="center" wrapText="1" readingOrder="1"/>
    </xf>
    <xf numFmtId="0" fontId="13" fillId="2" borderId="0" xfId="0" applyFont="1" applyFill="1" applyBorder="1" applyAlignment="1">
      <alignment horizontal="center" vertical="center" wrapText="1" readingOrder="1"/>
    </xf>
    <xf numFmtId="0" fontId="22" fillId="2" borderId="0" xfId="0" applyFont="1" applyFill="1" applyBorder="1" applyAlignment="1">
      <alignment horizontal="left" vertical="center" readingOrder="1"/>
    </xf>
    <xf numFmtId="0" fontId="0" fillId="2" borderId="0" xfId="0" applyFont="1" applyFill="1" applyAlignment="1"/>
    <xf numFmtId="0" fontId="17" fillId="2" borderId="0" xfId="0" applyFont="1" applyFill="1" applyBorder="1" applyAlignment="1">
      <alignment horizontal="center" vertical="center" wrapText="1" readingOrder="1"/>
    </xf>
    <xf numFmtId="0" fontId="13" fillId="2" borderId="0" xfId="0" applyFont="1" applyFill="1" applyBorder="1" applyAlignment="1">
      <alignment horizontal="left" vertical="center" wrapText="1" readingOrder="1"/>
    </xf>
    <xf numFmtId="0" fontId="3" fillId="2" borderId="0" xfId="0" applyFont="1" applyFill="1" applyBorder="1" applyAlignment="1">
      <alignment horizontal="left" vertical="center" wrapText="1" readingOrder="1"/>
    </xf>
    <xf numFmtId="164" fontId="3" fillId="2" borderId="0" xfId="0" applyNumberFormat="1" applyFont="1" applyFill="1" applyBorder="1" applyAlignment="1">
      <alignment horizontal="left" vertical="center" wrapText="1" readingOrder="1"/>
    </xf>
    <xf numFmtId="0" fontId="3" fillId="2" borderId="0" xfId="0" applyFont="1" applyFill="1" applyBorder="1" applyAlignment="1">
      <alignment horizontal="center" vertical="center" wrapText="1" readingOrder="1"/>
    </xf>
    <xf numFmtId="0" fontId="0" fillId="2" borderId="0" xfId="0" applyFill="1" applyAlignment="1"/>
    <xf numFmtId="0" fontId="5" fillId="2" borderId="0" xfId="0" applyFont="1" applyFill="1" applyBorder="1" applyAlignment="1">
      <alignment horizontal="center" vertical="center" wrapText="1" readingOrder="1"/>
    </xf>
    <xf numFmtId="0" fontId="13" fillId="2" borderId="0" xfId="0" applyFont="1" applyFill="1" applyAlignment="1">
      <alignment horizontal="left" vertical="top" wrapText="1"/>
    </xf>
    <xf numFmtId="0" fontId="9" fillId="2" borderId="0" xfId="0" applyFont="1" applyFill="1"/>
    <xf numFmtId="0" fontId="13" fillId="2" borderId="0" xfId="0" applyFont="1" applyFill="1" applyBorder="1" applyAlignment="1">
      <alignment horizontal="left" vertical="top" readingOrder="1"/>
    </xf>
    <xf numFmtId="0" fontId="22" fillId="2" borderId="0" xfId="0" applyFont="1" applyFill="1" applyBorder="1" applyAlignment="1">
      <alignment horizontal="left" vertical="top" wrapText="1" readingOrder="1"/>
    </xf>
    <xf numFmtId="0" fontId="26" fillId="2" borderId="1" xfId="0" applyFont="1" applyFill="1" applyBorder="1" applyAlignment="1">
      <alignment horizontal="left" vertical="center" wrapText="1" readingOrder="1"/>
    </xf>
    <xf numFmtId="0" fontId="26" fillId="2" borderId="1" xfId="0" applyFont="1" applyFill="1" applyBorder="1" applyAlignment="1">
      <alignment horizontal="center" vertical="center" wrapText="1" readingOrder="1"/>
    </xf>
    <xf numFmtId="0" fontId="28" fillId="2" borderId="1" xfId="0" applyFont="1" applyFill="1" applyBorder="1" applyAlignment="1">
      <alignment horizontal="left" vertical="center" wrapText="1" readingOrder="1"/>
    </xf>
    <xf numFmtId="0" fontId="27" fillId="2" borderId="1" xfId="0" applyFont="1" applyFill="1" applyBorder="1" applyAlignment="1">
      <alignment vertical="center" readingOrder="1"/>
    </xf>
    <xf numFmtId="166" fontId="29" fillId="2" borderId="1" xfId="0" applyNumberFormat="1" applyFont="1" applyFill="1" applyBorder="1" applyAlignment="1">
      <alignment horizontal="center" vertical="center" wrapText="1" readingOrder="1"/>
    </xf>
    <xf numFmtId="0" fontId="29" fillId="2" borderId="1" xfId="0" applyFont="1" applyFill="1" applyBorder="1" applyAlignment="1">
      <alignment horizontal="center" vertical="center" wrapText="1" readingOrder="1"/>
    </xf>
    <xf numFmtId="0" fontId="30" fillId="10" borderId="1" xfId="0" applyFont="1" applyFill="1" applyBorder="1" applyAlignment="1">
      <alignment horizontal="center" vertical="center" wrapText="1" readingOrder="1"/>
    </xf>
    <xf numFmtId="0" fontId="27" fillId="2" borderId="1" xfId="0" applyFont="1" applyFill="1" applyBorder="1" applyAlignment="1">
      <alignment horizontal="center" vertical="center" readingOrder="1"/>
    </xf>
    <xf numFmtId="0" fontId="30" fillId="11" borderId="1" xfId="0" applyFont="1" applyFill="1" applyBorder="1" applyAlignment="1">
      <alignment horizontal="center" vertical="center" wrapText="1" readingOrder="1"/>
    </xf>
    <xf numFmtId="0" fontId="30" fillId="12" borderId="1" xfId="0" applyFont="1" applyFill="1" applyBorder="1" applyAlignment="1">
      <alignment horizontal="center" vertical="center" wrapText="1" readingOrder="1"/>
    </xf>
    <xf numFmtId="0" fontId="31" fillId="9" borderId="1" xfId="0" applyFont="1" applyFill="1" applyBorder="1" applyAlignment="1">
      <alignment horizontal="center" vertical="center" wrapText="1" readingOrder="1"/>
    </xf>
    <xf numFmtId="0" fontId="13" fillId="2" borderId="0" xfId="0" applyFont="1" applyFill="1" applyBorder="1" applyAlignment="1">
      <alignment horizontal="left" vertical="top" readingOrder="1"/>
    </xf>
    <xf numFmtId="0" fontId="13" fillId="2" borderId="0" xfId="0" applyFont="1" applyFill="1" applyBorder="1" applyAlignment="1">
      <alignment horizontal="left" vertical="top" readingOrder="1"/>
    </xf>
    <xf numFmtId="0" fontId="22" fillId="2" borderId="0" xfId="0" applyFont="1" applyFill="1" applyBorder="1" applyAlignment="1">
      <alignment horizontal="left" vertical="top" wrapText="1" readingOrder="1"/>
    </xf>
    <xf numFmtId="0" fontId="26" fillId="13" borderId="1" xfId="0" applyFont="1" applyFill="1" applyBorder="1" applyAlignment="1">
      <alignment horizontal="left" vertical="center" wrapText="1"/>
    </xf>
    <xf numFmtId="0" fontId="33" fillId="0" borderId="0" xfId="0" applyFont="1"/>
    <xf numFmtId="0" fontId="28" fillId="14" borderId="1" xfId="0" applyFont="1" applyFill="1" applyBorder="1" applyAlignment="1">
      <alignment horizontal="left" vertical="center" wrapText="1" readingOrder="1"/>
    </xf>
    <xf numFmtId="0" fontId="26" fillId="14" borderId="1" xfId="0" applyFont="1" applyFill="1" applyBorder="1" applyAlignment="1">
      <alignment horizontal="left" vertical="center" wrapText="1" readingOrder="1"/>
    </xf>
    <xf numFmtId="0" fontId="29" fillId="14" borderId="1" xfId="0" applyFont="1" applyFill="1" applyBorder="1" applyAlignment="1">
      <alignment horizontal="center" vertical="center" wrapText="1" readingOrder="1"/>
    </xf>
    <xf numFmtId="0" fontId="27" fillId="14" borderId="1" xfId="0" applyFont="1" applyFill="1" applyBorder="1" applyAlignment="1">
      <alignment vertical="center" readingOrder="1"/>
    </xf>
    <xf numFmtId="0" fontId="27" fillId="14" borderId="1" xfId="0" applyFont="1" applyFill="1" applyBorder="1" applyAlignment="1">
      <alignment horizontal="center" vertical="center" readingOrder="1"/>
    </xf>
    <xf numFmtId="166" fontId="29" fillId="14" borderId="1" xfId="0" applyNumberFormat="1" applyFont="1" applyFill="1" applyBorder="1" applyAlignment="1">
      <alignment horizontal="center" vertical="center" wrapText="1" readingOrder="1"/>
    </xf>
    <xf numFmtId="0" fontId="26" fillId="14" borderId="1" xfId="0" applyFont="1" applyFill="1" applyBorder="1" applyAlignment="1">
      <alignment horizontal="center" vertical="center" wrapText="1" readingOrder="1"/>
    </xf>
    <xf numFmtId="0" fontId="26" fillId="15" borderId="1" xfId="0" applyFont="1" applyFill="1" applyBorder="1" applyAlignment="1">
      <alignment horizontal="left" vertical="center" wrapText="1" readingOrder="1"/>
    </xf>
    <xf numFmtId="0" fontId="28" fillId="15" borderId="1" xfId="0" applyFont="1" applyFill="1" applyBorder="1" applyAlignment="1">
      <alignment horizontal="left" vertical="center" wrapText="1" readingOrder="1"/>
    </xf>
    <xf numFmtId="0" fontId="29" fillId="15" borderId="1" xfId="0" applyFont="1" applyFill="1" applyBorder="1" applyAlignment="1">
      <alignment horizontal="center" vertical="center" wrapText="1" readingOrder="1"/>
    </xf>
    <xf numFmtId="0" fontId="27" fillId="15" borderId="1" xfId="0" applyFont="1" applyFill="1" applyBorder="1" applyAlignment="1">
      <alignment vertical="center" readingOrder="1"/>
    </xf>
    <xf numFmtId="0" fontId="27" fillId="15" borderId="1" xfId="0" applyFont="1" applyFill="1" applyBorder="1" applyAlignment="1">
      <alignment horizontal="center" vertical="center" readingOrder="1"/>
    </xf>
    <xf numFmtId="166" fontId="29" fillId="15" borderId="1" xfId="0" applyNumberFormat="1" applyFont="1" applyFill="1" applyBorder="1" applyAlignment="1">
      <alignment horizontal="center" vertical="center" wrapText="1" readingOrder="1"/>
    </xf>
    <xf numFmtId="166" fontId="18" fillId="15" borderId="1" xfId="0" applyNumberFormat="1" applyFont="1" applyFill="1" applyBorder="1" applyAlignment="1">
      <alignment horizontal="center" vertical="center" wrapText="1" readingOrder="1"/>
    </xf>
    <xf numFmtId="0" fontId="26" fillId="15" borderId="1" xfId="0" applyFont="1" applyFill="1" applyBorder="1" applyAlignment="1">
      <alignment horizontal="center" vertical="center" wrapText="1" readingOrder="1"/>
    </xf>
    <xf numFmtId="0" fontId="26" fillId="16" borderId="1" xfId="0" applyFont="1" applyFill="1" applyBorder="1" applyAlignment="1">
      <alignment horizontal="left" vertical="center" wrapText="1" readingOrder="1"/>
    </xf>
    <xf numFmtId="0" fontId="28" fillId="16" borderId="1" xfId="0" applyFont="1" applyFill="1" applyBorder="1" applyAlignment="1">
      <alignment horizontal="left" vertical="center" wrapText="1" readingOrder="1"/>
    </xf>
    <xf numFmtId="0" fontId="29" fillId="16" borderId="1" xfId="0" applyFont="1" applyFill="1" applyBorder="1" applyAlignment="1">
      <alignment horizontal="center" vertical="center" wrapText="1" readingOrder="1"/>
    </xf>
    <xf numFmtId="0" fontId="27" fillId="16" borderId="1" xfId="0" applyFont="1" applyFill="1" applyBorder="1" applyAlignment="1">
      <alignment vertical="center" readingOrder="1"/>
    </xf>
    <xf numFmtId="0" fontId="27" fillId="16" borderId="1" xfId="0" applyFont="1" applyFill="1" applyBorder="1" applyAlignment="1">
      <alignment horizontal="center" vertical="center" readingOrder="1"/>
    </xf>
    <xf numFmtId="166" fontId="29" fillId="16" borderId="1" xfId="0" applyNumberFormat="1" applyFont="1" applyFill="1" applyBorder="1" applyAlignment="1">
      <alignment horizontal="center" vertical="center" wrapText="1" readingOrder="1"/>
    </xf>
    <xf numFmtId="166" fontId="18" fillId="16" borderId="1" xfId="0" applyNumberFormat="1" applyFont="1" applyFill="1" applyBorder="1" applyAlignment="1">
      <alignment horizontal="center" vertical="center" wrapText="1" readingOrder="1"/>
    </xf>
    <xf numFmtId="0" fontId="26" fillId="16" borderId="1" xfId="0" applyFont="1" applyFill="1" applyBorder="1" applyAlignment="1">
      <alignment horizontal="center" vertical="center" wrapText="1" readingOrder="1"/>
    </xf>
    <xf numFmtId="0" fontId="26" fillId="17" borderId="1" xfId="0" applyFont="1" applyFill="1" applyBorder="1" applyAlignment="1">
      <alignment horizontal="left" vertical="center" wrapText="1" readingOrder="1"/>
    </xf>
    <xf numFmtId="0" fontId="28" fillId="17" borderId="1" xfId="0" applyFont="1" applyFill="1" applyBorder="1" applyAlignment="1">
      <alignment horizontal="left" vertical="center" wrapText="1" readingOrder="1"/>
    </xf>
    <xf numFmtId="0" fontId="29" fillId="17" borderId="1" xfId="0" applyFont="1" applyFill="1" applyBorder="1" applyAlignment="1">
      <alignment horizontal="center" vertical="center" wrapText="1" readingOrder="1"/>
    </xf>
    <xf numFmtId="0" fontId="27" fillId="17" borderId="1" xfId="0" applyFont="1" applyFill="1" applyBorder="1" applyAlignment="1">
      <alignment vertical="center" readingOrder="1"/>
    </xf>
    <xf numFmtId="0" fontId="27" fillId="17" borderId="1" xfId="0" applyFont="1" applyFill="1" applyBorder="1" applyAlignment="1">
      <alignment horizontal="center" vertical="center" readingOrder="1"/>
    </xf>
    <xf numFmtId="166" fontId="29" fillId="17" borderId="1" xfId="0" applyNumberFormat="1" applyFont="1" applyFill="1" applyBorder="1" applyAlignment="1">
      <alignment horizontal="center" vertical="center" wrapText="1" readingOrder="1"/>
    </xf>
    <xf numFmtId="166" fontId="18" fillId="17" borderId="1" xfId="0" applyNumberFormat="1" applyFont="1" applyFill="1" applyBorder="1" applyAlignment="1">
      <alignment horizontal="center" vertical="center" wrapText="1" readingOrder="1"/>
    </xf>
    <xf numFmtId="0" fontId="26" fillId="17" borderId="1" xfId="0" applyFont="1" applyFill="1" applyBorder="1" applyAlignment="1">
      <alignment horizontal="center" vertical="center" wrapText="1" readingOrder="1"/>
    </xf>
    <xf numFmtId="0" fontId="27" fillId="14" borderId="1" xfId="0" applyFont="1" applyFill="1" applyBorder="1" applyAlignment="1">
      <alignment horizontal="center" vertical="center" wrapText="1" readingOrder="1"/>
    </xf>
    <xf numFmtId="0" fontId="26" fillId="18" borderId="1" xfId="0" applyFont="1" applyFill="1" applyBorder="1" applyAlignment="1">
      <alignment horizontal="left" vertical="center" wrapText="1" readingOrder="1"/>
    </xf>
    <xf numFmtId="0" fontId="28" fillId="18" borderId="1" xfId="0" applyFont="1" applyFill="1" applyBorder="1" applyAlignment="1">
      <alignment horizontal="left" vertical="center" wrapText="1" readingOrder="1"/>
    </xf>
    <xf numFmtId="0" fontId="29" fillId="18" borderId="1" xfId="0" applyFont="1" applyFill="1" applyBorder="1" applyAlignment="1">
      <alignment horizontal="center" vertical="center" wrapText="1" readingOrder="1"/>
    </xf>
    <xf numFmtId="0" fontId="27" fillId="18" borderId="1" xfId="0" applyFont="1" applyFill="1" applyBorder="1" applyAlignment="1">
      <alignment vertical="center" readingOrder="1"/>
    </xf>
    <xf numFmtId="0" fontId="27" fillId="18" borderId="1" xfId="0" applyFont="1" applyFill="1" applyBorder="1" applyAlignment="1">
      <alignment horizontal="center" vertical="center" readingOrder="1"/>
    </xf>
    <xf numFmtId="166" fontId="29" fillId="18" borderId="1" xfId="0" applyNumberFormat="1" applyFont="1" applyFill="1" applyBorder="1" applyAlignment="1">
      <alignment horizontal="center" vertical="center" wrapText="1" readingOrder="1"/>
    </xf>
    <xf numFmtId="0" fontId="26" fillId="18" borderId="1" xfId="0" applyFont="1" applyFill="1" applyBorder="1" applyAlignment="1">
      <alignment horizontal="center" vertical="center" wrapText="1" readingOrder="1"/>
    </xf>
    <xf numFmtId="0" fontId="0" fillId="0" borderId="0" xfId="0" applyAlignment="1">
      <alignment wrapText="1"/>
    </xf>
    <xf numFmtId="0" fontId="9"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 fillId="0" borderId="0" xfId="1" applyAlignment="1">
      <alignment vertical="center" wrapText="1"/>
    </xf>
    <xf numFmtId="0" fontId="13" fillId="2" borderId="0" xfId="0" applyFont="1" applyFill="1" applyAlignment="1">
      <alignment horizontal="left" wrapText="1"/>
    </xf>
    <xf numFmtId="0" fontId="9" fillId="2" borderId="0" xfId="0" applyFont="1" applyFill="1" applyAlignment="1">
      <alignment horizontal="left"/>
    </xf>
    <xf numFmtId="0" fontId="13" fillId="2" borderId="0" xfId="0" applyFont="1" applyFill="1" applyAlignment="1">
      <alignment horizontal="left" vertical="top" wrapText="1"/>
    </xf>
    <xf numFmtId="0" fontId="9" fillId="2" borderId="0" xfId="0" applyFont="1" applyFill="1"/>
    <xf numFmtId="0" fontId="0" fillId="2" borderId="0" xfId="0" applyFill="1" applyAlignment="1">
      <alignment horizontal="left" wrapText="1"/>
    </xf>
    <xf numFmtId="0" fontId="0" fillId="2" borderId="0" xfId="0" applyFont="1" applyFill="1" applyAlignment="1">
      <alignment horizontal="left" wrapText="1"/>
    </xf>
    <xf numFmtId="0" fontId="0" fillId="2" borderId="0" xfId="0" applyFill="1" applyAlignment="1">
      <alignment horizontal="left" vertical="center" wrapText="1"/>
    </xf>
    <xf numFmtId="0" fontId="13" fillId="2" borderId="0" xfId="0" applyFont="1" applyFill="1" applyBorder="1" applyAlignment="1">
      <alignment horizontal="left" vertical="top" wrapText="1" readingOrder="1"/>
    </xf>
    <xf numFmtId="0" fontId="13" fillId="2" borderId="0" xfId="0" applyFont="1" applyFill="1" applyBorder="1" applyAlignment="1">
      <alignment horizontal="left" vertical="top" readingOrder="1"/>
    </xf>
    <xf numFmtId="0" fontId="25" fillId="2" borderId="0" xfId="0" applyFont="1" applyFill="1" applyBorder="1" applyAlignment="1">
      <alignment horizontal="left" vertical="top" readingOrder="1"/>
    </xf>
    <xf numFmtId="0" fontId="22" fillId="2" borderId="0" xfId="0" applyFont="1" applyFill="1" applyBorder="1" applyAlignment="1">
      <alignment horizontal="left" vertical="top" wrapText="1" readingOrder="1"/>
    </xf>
    <xf numFmtId="0" fontId="13" fillId="2" borderId="2" xfId="0" applyFont="1" applyFill="1" applyBorder="1" applyAlignment="1">
      <alignment horizontal="left" vertical="center" wrapText="1" readingOrder="1"/>
    </xf>
  </cellXfs>
  <cellStyles count="72">
    <cellStyle name="20% - Accent5 2" xfId="13"/>
    <cellStyle name="Accent1 2" xfId="14"/>
    <cellStyle name="Accent4 2" xfId="15"/>
    <cellStyle name="Accent5 2" xfId="16"/>
    <cellStyle name="Bad 2" xfId="17"/>
    <cellStyle name="Currency 2" xfId="3"/>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Good 2" xfId="18"/>
    <cellStyle name="Hyperlink" xfId="1" builtinId="8"/>
    <cellStyle name="Normal" xfId="0" builtinId="0"/>
    <cellStyle name="Normal 2" xfId="2"/>
    <cellStyle name="Normal 2 2" xfId="23"/>
    <cellStyle name="Normal 2 3" xfId="7"/>
    <cellStyle name="Normal 3" xfId="8"/>
    <cellStyle name="Normal 3 2" xfId="21"/>
    <cellStyle name="Normal 3 2 2" xfId="27"/>
    <cellStyle name="Normal 3 2 2 2" xfId="37"/>
    <cellStyle name="Normal 3 2 3" xfId="32"/>
    <cellStyle name="Normal 3 3" xfId="24"/>
    <cellStyle name="Normal 3 3 2" xfId="34"/>
    <cellStyle name="Normal 3 4" xfId="29"/>
    <cellStyle name="Normal 3 5" xfId="12"/>
    <cellStyle name="Normal 4" xfId="6"/>
    <cellStyle name="Normal 4 2" xfId="9"/>
    <cellStyle name="Normal 4 2 2" xfId="11"/>
    <cellStyle name="Normal 4 2 2 2" xfId="35"/>
    <cellStyle name="Normal 4 2 3" xfId="25"/>
    <cellStyle name="Normal 4 3" xfId="10"/>
    <cellStyle name="Normal 4 3 2" xfId="30"/>
    <cellStyle name="Normal 4 4" xfId="19"/>
    <cellStyle name="Normal 5" xfId="5"/>
    <cellStyle name="Normal 5 2" xfId="26"/>
    <cellStyle name="Normal 5 2 2" xfId="36"/>
    <cellStyle name="Normal 5 3" xfId="31"/>
    <cellStyle name="Normal 5 4" xfId="20"/>
    <cellStyle name="Normal 6" xfId="22"/>
    <cellStyle name="Normal 6 2" xfId="28"/>
    <cellStyle name="Normal 6 2 2" xfId="38"/>
    <cellStyle name="Normal 6 3" xfId="33"/>
    <cellStyle name="Normal 7" xfId="39"/>
    <cellStyle name="Normal 8" xfId="40"/>
    <cellStyle name="Percent 2" xfId="4"/>
  </cellStyles>
  <dxfs count="24">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s>
  <tableStyles count="0" defaultTableStyle="TableStyleMedium2" defaultPivotStyle="PivotStyleLight16"/>
  <colors>
    <mruColors>
      <color rgb="FFFF8000"/>
      <color rgb="FF008000"/>
      <color rgb="FF99CC00"/>
      <color rgb="FFFF6600"/>
      <color rgb="FF006699"/>
      <color rgb="FF33CCCC"/>
      <color rgb="FFFF7C80"/>
      <color rgb="FF669900"/>
      <color rgb="FF33CC33"/>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504610664273"/>
          <c:y val="0.0790809433512207"/>
          <c:w val="0.807667113013277"/>
          <c:h val="0.851390584993158"/>
        </c:manualLayout>
      </c:layout>
      <c:barChart>
        <c:barDir val="bar"/>
        <c:grouping val="stacked"/>
        <c:varyColors val="0"/>
        <c:ser>
          <c:idx val="0"/>
          <c:order val="0"/>
          <c:tx>
            <c:strRef>
              <c:f>'5. UNC'!$H$10</c:f>
              <c:strCache>
                <c:ptCount val="1"/>
                <c:pt idx="0">
                  <c:v>Raised</c:v>
                </c:pt>
              </c:strCache>
            </c:strRef>
          </c:tx>
          <c:spPr>
            <a:noFill/>
            <a:ln>
              <a:noFill/>
            </a:ln>
            <a:effectLst/>
          </c:spPr>
          <c:invertIfNegative val="0"/>
          <c:cat>
            <c:strRef>
              <c:f>'5. UNC'!$F$11:$F$37</c:f>
              <c:strCache>
                <c:ptCount val="27"/>
                <c:pt idx="0">
                  <c:v>UNC-432</c:v>
                </c:pt>
                <c:pt idx="1">
                  <c:v>UNC-440</c:v>
                </c:pt>
                <c:pt idx="2">
                  <c:v>UNC-473</c:v>
                </c:pt>
                <c:pt idx="3">
                  <c:v>UNC-583S</c:v>
                </c:pt>
                <c:pt idx="4">
                  <c:v>UNC-586FT</c:v>
                </c:pt>
                <c:pt idx="5">
                  <c:v>UNC-589S</c:v>
                </c:pt>
                <c:pt idx="6">
                  <c:v>UNC-434</c:v>
                </c:pt>
                <c:pt idx="7">
                  <c:v>UNC-565</c:v>
                </c:pt>
                <c:pt idx="8">
                  <c:v>UNC-597</c:v>
                </c:pt>
                <c:pt idx="9">
                  <c:v>UNC-598</c:v>
                </c:pt>
                <c:pt idx="10">
                  <c:v>UNC-XXXX</c:v>
                </c:pt>
                <c:pt idx="11">
                  <c:v>UNC-516S</c:v>
                </c:pt>
                <c:pt idx="12">
                  <c:v>UNC-518S</c:v>
                </c:pt>
                <c:pt idx="13">
                  <c:v>UNC-520A</c:v>
                </c:pt>
                <c:pt idx="14">
                  <c:v>UNC-523S</c:v>
                </c:pt>
                <c:pt idx="15">
                  <c:v>UNC-XXXX</c:v>
                </c:pt>
                <c:pt idx="16">
                  <c:v>UNC-XXXX</c:v>
                </c:pt>
                <c:pt idx="17">
                  <c:v>UNC-XXXX</c:v>
                </c:pt>
                <c:pt idx="18">
                  <c:v>UNC-XXXX</c:v>
                </c:pt>
                <c:pt idx="19">
                  <c:v>UNC-XXXX</c:v>
                </c:pt>
                <c:pt idx="20">
                  <c:v>UNC-XXXX</c:v>
                </c:pt>
                <c:pt idx="21">
                  <c:v>UNC-XXXX</c:v>
                </c:pt>
                <c:pt idx="22">
                  <c:v>UNC-XXXX</c:v>
                </c:pt>
                <c:pt idx="23">
                  <c:v>UNC-XXXX</c:v>
                </c:pt>
                <c:pt idx="24">
                  <c:v>UNC-XXXX</c:v>
                </c:pt>
                <c:pt idx="25">
                  <c:v>UNC-XXXX</c:v>
                </c:pt>
                <c:pt idx="26">
                  <c:v>UNC-XXXX</c:v>
                </c:pt>
              </c:strCache>
            </c:strRef>
          </c:cat>
          <c:val>
            <c:numRef>
              <c:f>'5. UNC'!$H$11:$H$37</c:f>
              <c:numCache>
                <c:formatCode>dd/mm/yy;@</c:formatCode>
                <c:ptCount val="27"/>
                <c:pt idx="0">
                  <c:v>41159.0</c:v>
                </c:pt>
                <c:pt idx="1">
                  <c:v>41250.0</c:v>
                </c:pt>
                <c:pt idx="2">
                  <c:v>41596.0</c:v>
                </c:pt>
                <c:pt idx="3">
                  <c:v>42500.0</c:v>
                </c:pt>
                <c:pt idx="4">
                  <c:v>42527.0</c:v>
                </c:pt>
                <c:pt idx="5">
                  <c:v>42548.0</c:v>
                </c:pt>
                <c:pt idx="6">
                  <c:v>41176.0</c:v>
                </c:pt>
                <c:pt idx="7">
                  <c:v>42251.0</c:v>
                </c:pt>
                <c:pt idx="8">
                  <c:v>42650.0</c:v>
                </c:pt>
                <c:pt idx="9">
                  <c:v>42650.0</c:v>
                </c:pt>
                <c:pt idx="10">
                  <c:v>42826.0</c:v>
                </c:pt>
                <c:pt idx="11">
                  <c:v>41898.0</c:v>
                </c:pt>
                <c:pt idx="12">
                  <c:v>41943.0</c:v>
                </c:pt>
                <c:pt idx="13">
                  <c:v>42279.0</c:v>
                </c:pt>
                <c:pt idx="14">
                  <c:v>42011.0</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'5. UNC'!$M$10</c:f>
              <c:strCache>
                <c:ptCount val="1"/>
                <c:pt idx="0">
                  <c:v>Assessment Duration</c:v>
                </c:pt>
              </c:strCache>
            </c:strRef>
          </c:tx>
          <c:spPr>
            <a:solidFill>
              <a:srgbClr val="33CCCC"/>
            </a:solidFill>
            <a:ln>
              <a:solidFill>
                <a:srgbClr val="33CCCC"/>
              </a:solid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Lbls>
            <c:dLblPos val="inEnd"/>
            <c:showLegendKey val="0"/>
            <c:showVal val="0"/>
            <c:showCatName val="1"/>
            <c:showSerName val="0"/>
            <c:showPercent val="0"/>
            <c:showBubbleSize val="0"/>
            <c:showLeaderLines val="0"/>
          </c:dLbls>
          <c:cat>
            <c:strRef>
              <c:f>'5. UNC'!$F$11:$F$37</c:f>
              <c:strCache>
                <c:ptCount val="27"/>
                <c:pt idx="0">
                  <c:v>UNC-432</c:v>
                </c:pt>
                <c:pt idx="1">
                  <c:v>UNC-440</c:v>
                </c:pt>
                <c:pt idx="2">
                  <c:v>UNC-473</c:v>
                </c:pt>
                <c:pt idx="3">
                  <c:v>UNC-583S</c:v>
                </c:pt>
                <c:pt idx="4">
                  <c:v>UNC-586FT</c:v>
                </c:pt>
                <c:pt idx="5">
                  <c:v>UNC-589S</c:v>
                </c:pt>
                <c:pt idx="6">
                  <c:v>UNC-434</c:v>
                </c:pt>
                <c:pt idx="7">
                  <c:v>UNC-565</c:v>
                </c:pt>
                <c:pt idx="8">
                  <c:v>UNC-597</c:v>
                </c:pt>
                <c:pt idx="9">
                  <c:v>UNC-598</c:v>
                </c:pt>
                <c:pt idx="10">
                  <c:v>UNC-XXXX</c:v>
                </c:pt>
                <c:pt idx="11">
                  <c:v>UNC-516S</c:v>
                </c:pt>
                <c:pt idx="12">
                  <c:v>UNC-518S</c:v>
                </c:pt>
                <c:pt idx="13">
                  <c:v>UNC-520A</c:v>
                </c:pt>
                <c:pt idx="14">
                  <c:v>UNC-523S</c:v>
                </c:pt>
                <c:pt idx="15">
                  <c:v>UNC-XXXX</c:v>
                </c:pt>
                <c:pt idx="16">
                  <c:v>UNC-XXXX</c:v>
                </c:pt>
                <c:pt idx="17">
                  <c:v>UNC-XXXX</c:v>
                </c:pt>
                <c:pt idx="18">
                  <c:v>UNC-XXXX</c:v>
                </c:pt>
                <c:pt idx="19">
                  <c:v>UNC-XXXX</c:v>
                </c:pt>
                <c:pt idx="20">
                  <c:v>UNC-XXXX</c:v>
                </c:pt>
                <c:pt idx="21">
                  <c:v>UNC-XXXX</c:v>
                </c:pt>
                <c:pt idx="22">
                  <c:v>UNC-XXXX</c:v>
                </c:pt>
                <c:pt idx="23">
                  <c:v>UNC-XXXX</c:v>
                </c:pt>
                <c:pt idx="24">
                  <c:v>UNC-XXXX</c:v>
                </c:pt>
                <c:pt idx="25">
                  <c:v>UNC-XXXX</c:v>
                </c:pt>
                <c:pt idx="26">
                  <c:v>UNC-XXXX</c:v>
                </c:pt>
              </c:strCache>
            </c:strRef>
          </c:cat>
          <c:val>
            <c:numRef>
              <c:f>'5. UNC'!$M$11:$M$37</c:f>
              <c:numCache>
                <c:formatCode>General</c:formatCode>
                <c:ptCount val="27"/>
                <c:pt idx="0">
                  <c:v>532.0</c:v>
                </c:pt>
                <c:pt idx="1">
                  <c:v>768.0</c:v>
                </c:pt>
                <c:pt idx="2">
                  <c:v>507.0</c:v>
                </c:pt>
                <c:pt idx="3">
                  <c:v>97.0</c:v>
                </c:pt>
                <c:pt idx="4">
                  <c:v>10.0</c:v>
                </c:pt>
                <c:pt idx="5">
                  <c:v>80.0</c:v>
                </c:pt>
                <c:pt idx="6">
                  <c:v>515.0</c:v>
                </c:pt>
                <c:pt idx="7">
                  <c:v>511.0</c:v>
                </c:pt>
                <c:pt idx="8">
                  <c:v>174.0</c:v>
                </c:pt>
                <c:pt idx="9">
                  <c:v>174.0</c:v>
                </c:pt>
                <c:pt idx="10">
                  <c:v>639.0</c:v>
                </c:pt>
                <c:pt idx="11">
                  <c:v>247.0</c:v>
                </c:pt>
                <c:pt idx="12">
                  <c:v>349.0</c:v>
                </c:pt>
                <c:pt idx="13">
                  <c:v>206.0</c:v>
                </c:pt>
                <c:pt idx="14">
                  <c:v>190.0</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'5. UNC'!$N$10</c:f>
              <c:strCache>
                <c:ptCount val="1"/>
                <c:pt idx="0">
                  <c:v>Implementation Duration</c:v>
                </c:pt>
              </c:strCache>
            </c:strRef>
          </c:tx>
          <c:spPr>
            <a:solidFill>
              <a:srgbClr val="006699"/>
            </a:solidFill>
            <a:ln>
              <a:solidFill>
                <a:srgbClr val="006699"/>
              </a:solidFill>
            </a:ln>
          </c:spPr>
          <c:invertIfNegative val="0"/>
          <c:dPt>
            <c:idx val="0"/>
            <c:invertIfNegative val="0"/>
            <c:bubble3D val="0"/>
            <c:spPr>
              <a:solidFill>
                <a:schemeClr val="accent4">
                  <a:lumMod val="20000"/>
                  <a:lumOff val="80000"/>
                </a:schemeClr>
              </a:solidFill>
              <a:ln>
                <a:solidFill>
                  <a:srgbClr val="006699"/>
                </a:solidFill>
              </a:ln>
            </c:spPr>
          </c:dPt>
          <c:dPt>
            <c:idx val="1"/>
            <c:invertIfNegative val="0"/>
            <c:bubble3D val="0"/>
            <c:spPr>
              <a:solidFill>
                <a:srgbClr val="FFF2CC"/>
              </a:solidFill>
              <a:ln>
                <a:solidFill>
                  <a:srgbClr val="006699"/>
                </a:solidFill>
              </a:ln>
            </c:spPr>
          </c:dPt>
          <c:dPt>
            <c:idx val="2"/>
            <c:invertIfNegative val="0"/>
            <c:bubble3D val="0"/>
            <c:spPr>
              <a:solidFill>
                <a:srgbClr val="FFF2CC"/>
              </a:solidFill>
              <a:ln>
                <a:solidFill>
                  <a:srgbClr val="006699"/>
                </a:solidFill>
              </a:ln>
            </c:spPr>
          </c:dPt>
          <c:dPt>
            <c:idx val="3"/>
            <c:invertIfNegative val="0"/>
            <c:bubble3D val="0"/>
            <c:spPr>
              <a:solidFill>
                <a:srgbClr val="FFF2CC"/>
              </a:solidFill>
              <a:ln>
                <a:solidFill>
                  <a:srgbClr val="006699"/>
                </a:solidFill>
              </a:ln>
            </c:spPr>
          </c:dPt>
          <c:dPt>
            <c:idx val="4"/>
            <c:invertIfNegative val="0"/>
            <c:bubble3D val="0"/>
            <c:spPr>
              <a:solidFill>
                <a:srgbClr val="FFF2CC"/>
              </a:solidFill>
              <a:ln>
                <a:solidFill>
                  <a:srgbClr val="006699"/>
                </a:solidFill>
              </a:ln>
            </c:spPr>
          </c:dPt>
          <c:dPt>
            <c:idx val="5"/>
            <c:invertIfNegative val="0"/>
            <c:bubble3D val="0"/>
            <c:spPr>
              <a:solidFill>
                <a:srgbClr val="FFF2CC"/>
              </a:solidFill>
              <a:ln>
                <a:solidFill>
                  <a:srgbClr val="006699"/>
                </a:solidFill>
              </a:ln>
            </c:spPr>
          </c:dPt>
          <c:dPt>
            <c:idx val="6"/>
            <c:invertIfNegative val="0"/>
            <c:bubble3D val="0"/>
            <c:spPr>
              <a:solidFill>
                <a:schemeClr val="accent5">
                  <a:lumMod val="20000"/>
                  <a:lumOff val="80000"/>
                </a:schemeClr>
              </a:solidFill>
              <a:ln>
                <a:solidFill>
                  <a:srgbClr val="006699"/>
                </a:solidFill>
              </a:ln>
            </c:spPr>
          </c:dPt>
          <c:dPt>
            <c:idx val="7"/>
            <c:invertIfNegative val="0"/>
            <c:bubble3D val="0"/>
            <c:spPr>
              <a:solidFill>
                <a:schemeClr val="accent6">
                  <a:lumMod val="20000"/>
                  <a:lumOff val="80000"/>
                </a:schemeClr>
              </a:solidFill>
              <a:ln>
                <a:solidFill>
                  <a:srgbClr val="006699"/>
                </a:solidFill>
              </a:ln>
            </c:spPr>
          </c:dPt>
          <c:dPt>
            <c:idx val="8"/>
            <c:invertIfNegative val="0"/>
            <c:bubble3D val="0"/>
            <c:spPr>
              <a:solidFill>
                <a:schemeClr val="accent2">
                  <a:lumMod val="20000"/>
                  <a:lumOff val="80000"/>
                </a:schemeClr>
              </a:solidFill>
              <a:ln>
                <a:solidFill>
                  <a:srgbClr val="006699"/>
                </a:solidFill>
              </a:ln>
            </c:spPr>
          </c:dPt>
          <c:dPt>
            <c:idx val="9"/>
            <c:invertIfNegative val="0"/>
            <c:bubble3D val="0"/>
            <c:spPr>
              <a:solidFill>
                <a:srgbClr val="FBE5D6"/>
              </a:solidFill>
              <a:ln>
                <a:solidFill>
                  <a:srgbClr val="006699"/>
                </a:solidFill>
              </a:ln>
            </c:spPr>
          </c:dPt>
          <c:dPt>
            <c:idx val="10"/>
            <c:invertIfNegative val="0"/>
            <c:bubble3D val="0"/>
            <c:spPr>
              <a:solidFill>
                <a:srgbClr val="FBE5D6"/>
              </a:solidFill>
              <a:ln>
                <a:solidFill>
                  <a:srgbClr val="006699"/>
                </a:solidFill>
              </a:ln>
            </c:spPr>
          </c:dPt>
          <c:dPt>
            <c:idx val="11"/>
            <c:invertIfNegative val="0"/>
            <c:bubble3D val="0"/>
            <c:spPr>
              <a:solidFill>
                <a:srgbClr val="FF8000"/>
              </a:solidFill>
              <a:ln>
                <a:solidFill>
                  <a:srgbClr val="006699"/>
                </a:solidFill>
              </a:ln>
            </c:spPr>
          </c:dPt>
          <c:dPt>
            <c:idx val="12"/>
            <c:invertIfNegative val="0"/>
            <c:bubble3D val="0"/>
            <c:spPr>
              <a:solidFill>
                <a:srgbClr val="FF8000"/>
              </a:solidFill>
              <a:ln>
                <a:solidFill>
                  <a:srgbClr val="006699"/>
                </a:solidFill>
              </a:ln>
            </c:spPr>
          </c:dPt>
          <c:dPt>
            <c:idx val="13"/>
            <c:invertIfNegative val="0"/>
            <c:bubble3D val="0"/>
            <c:spPr>
              <a:solidFill>
                <a:srgbClr val="FF8000"/>
              </a:solidFill>
              <a:ln>
                <a:solidFill>
                  <a:srgbClr val="006699"/>
                </a:solidFill>
              </a:ln>
            </c:spPr>
          </c:dPt>
          <c:dPt>
            <c:idx val="14"/>
            <c:invertIfNegative val="0"/>
            <c:bubble3D val="0"/>
            <c:spPr>
              <a:solidFill>
                <a:srgbClr val="FF8000"/>
              </a:solidFill>
              <a:ln>
                <a:solidFill>
                  <a:srgbClr val="006699"/>
                </a:solidFill>
              </a:ln>
            </c:spPr>
          </c:dPt>
          <c:dPt>
            <c:idx val="15"/>
            <c:invertIfNegative val="0"/>
            <c:bubble3D val="0"/>
          </c:dPt>
          <c:val>
            <c:numRef>
              <c:f>'5. UNC'!$N$11:$N$37</c:f>
              <c:numCache>
                <c:formatCode>General</c:formatCode>
                <c:ptCount val="27"/>
                <c:pt idx="0">
                  <c:v>1196.0</c:v>
                </c:pt>
                <c:pt idx="1">
                  <c:v>869.0</c:v>
                </c:pt>
                <c:pt idx="2">
                  <c:v>784.0</c:v>
                </c:pt>
                <c:pt idx="3">
                  <c:v>290.0</c:v>
                </c:pt>
                <c:pt idx="4">
                  <c:v>350.0</c:v>
                </c:pt>
                <c:pt idx="5">
                  <c:v>259.0</c:v>
                </c:pt>
                <c:pt idx="6">
                  <c:v>1561.0</c:v>
                </c:pt>
                <c:pt idx="7">
                  <c:v>64.0</c:v>
                </c:pt>
                <c:pt idx="8">
                  <c:v>2.0</c:v>
                </c:pt>
                <c:pt idx="9">
                  <c:v>93.0</c:v>
                </c:pt>
                <c:pt idx="10">
                  <c:v>60.0</c:v>
                </c:pt>
                <c:pt idx="11">
                  <c:v>742.0</c:v>
                </c:pt>
                <c:pt idx="12">
                  <c:v>595.0</c:v>
                </c:pt>
                <c:pt idx="13">
                  <c:v>402.0</c:v>
                </c:pt>
                <c:pt idx="14">
                  <c:v>686.0</c:v>
                </c:pt>
              </c:numCache>
            </c:numRef>
          </c:val>
        </c:ser>
        <c:dLbls>
          <c:showLegendKey val="0"/>
          <c:showVal val="0"/>
          <c:showCatName val="0"/>
          <c:showSerName val="0"/>
          <c:showPercent val="0"/>
          <c:showBubbleSize val="0"/>
        </c:dLbls>
        <c:gapWidth val="85"/>
        <c:overlap val="100"/>
        <c:axId val="-2130275512"/>
        <c:axId val="-2130272536"/>
      </c:barChart>
      <c:catAx>
        <c:axId val="-2130275512"/>
        <c:scaling>
          <c:orientation val="maxMin"/>
        </c:scaling>
        <c:delete val="1"/>
        <c:axPos val="l"/>
        <c:numFmt formatCode="General" sourceLinked="1"/>
        <c:majorTickMark val="none"/>
        <c:minorTickMark val="none"/>
        <c:tickLblPos val="nextTo"/>
        <c:crossAx val="-2130272536"/>
        <c:crosses val="autoZero"/>
        <c:auto val="1"/>
        <c:lblAlgn val="ctr"/>
        <c:lblOffset val="100"/>
        <c:tickMarkSkip val="2"/>
        <c:noMultiLvlLbl val="0"/>
      </c:catAx>
      <c:valAx>
        <c:axId val="-2130272536"/>
        <c:scaling>
          <c:orientation val="minMax"/>
          <c:min val="42200.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0275512"/>
        <c:crosses val="autoZero"/>
        <c:crossBetween val="between"/>
        <c:majorUnit val="9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440531</xdr:colOff>
      <xdr:row>6</xdr:row>
      <xdr:rowOff>83344</xdr:rowOff>
    </xdr:from>
    <xdr:to>
      <xdr:col>13</xdr:col>
      <xdr:colOff>595311</xdr:colOff>
      <xdr:row>49</xdr:row>
      <xdr:rowOff>154781</xdr:rowOff>
    </xdr:to>
    <xdr:grpSp>
      <xdr:nvGrpSpPr>
        <xdr:cNvPr id="2" name="Group 1"/>
        <xdr:cNvGrpSpPr/>
      </xdr:nvGrpSpPr>
      <xdr:grpSpPr>
        <a:xfrm>
          <a:off x="440531" y="4058444"/>
          <a:ext cx="10708480" cy="7716837"/>
          <a:chOff x="1785938" y="3381375"/>
          <a:chExt cx="7329886" cy="5655468"/>
        </a:xfrm>
      </xdr:grpSpPr>
      <xdr:grpSp>
        <xdr:nvGrpSpPr>
          <xdr:cNvPr id="3" name="Group 2"/>
          <xdr:cNvGrpSpPr/>
        </xdr:nvGrpSpPr>
        <xdr:grpSpPr>
          <a:xfrm>
            <a:off x="2845595" y="3381375"/>
            <a:ext cx="6270229" cy="5655468"/>
            <a:chOff x="1488282" y="3309938"/>
            <a:chExt cx="6270229" cy="5655468"/>
          </a:xfrm>
        </xdr:grpSpPr>
        <xdr:grpSp>
          <xdr:nvGrpSpPr>
            <xdr:cNvPr id="9" name="Group 8"/>
            <xdr:cNvGrpSpPr/>
          </xdr:nvGrpSpPr>
          <xdr:grpSpPr>
            <a:xfrm>
              <a:off x="1488282" y="3309938"/>
              <a:ext cx="6270229" cy="5333529"/>
              <a:chOff x="1488282" y="3309938"/>
              <a:chExt cx="6270229" cy="5333529"/>
            </a:xfrm>
          </xdr:grpSpPr>
          <xdr:grpSp>
            <xdr:nvGrpSpPr>
              <xdr:cNvPr id="13" name="Group 12"/>
              <xdr:cNvGrpSpPr/>
            </xdr:nvGrpSpPr>
            <xdr:grpSpPr>
              <a:xfrm>
                <a:off x="1488282" y="3317082"/>
                <a:ext cx="6270229" cy="5326385"/>
                <a:chOff x="1273969" y="3221831"/>
                <a:chExt cx="6270229" cy="5326385"/>
              </a:xfrm>
            </xdr:grpSpPr>
            <xdr:grpSp>
              <xdr:nvGrpSpPr>
                <xdr:cNvPr id="16" name="Group 15"/>
                <xdr:cNvGrpSpPr/>
              </xdr:nvGrpSpPr>
              <xdr:grpSpPr>
                <a:xfrm>
                  <a:off x="1398589" y="3225007"/>
                  <a:ext cx="6145609" cy="5230415"/>
                  <a:chOff x="1446212" y="1292226"/>
                  <a:chExt cx="6131719" cy="4849415"/>
                </a:xfrm>
              </xdr:grpSpPr>
              <xdr:sp macro="" textlink="">
                <xdr:nvSpPr>
                  <xdr:cNvPr id="19" name="Rectangle 18"/>
                  <xdr:cNvSpPr/>
                </xdr:nvSpPr>
                <xdr:spPr>
                  <a:xfrm>
                    <a:off x="1446212" y="1292226"/>
                    <a:ext cx="6131719" cy="4799805"/>
                  </a:xfrm>
                  <a:prstGeom prst="rect">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Rectangle 19"/>
                  <xdr:cNvSpPr/>
                </xdr:nvSpPr>
                <xdr:spPr>
                  <a:xfrm>
                    <a:off x="1455737" y="2192338"/>
                    <a:ext cx="6112669" cy="961628"/>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Rectangle 20"/>
                  <xdr:cNvSpPr/>
                </xdr:nvSpPr>
                <xdr:spPr>
                  <a:xfrm>
                    <a:off x="1465262" y="4182269"/>
                    <a:ext cx="6097957" cy="961629"/>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xnSp macro="">
              <xdr:nvCxnSpPr>
                <xdr:cNvPr id="17" name="Straight Arrow Connector 16"/>
                <xdr:cNvCxnSpPr/>
              </xdr:nvCxnSpPr>
              <xdr:spPr>
                <a:xfrm flipV="1">
                  <a:off x="1408332" y="8547274"/>
                  <a:ext cx="6115006" cy="942"/>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cxnSp macro="">
              <xdr:nvCxnSpPr>
                <xdr:cNvPr id="18" name="Straight Arrow Connector 17"/>
                <xdr:cNvCxnSpPr/>
              </xdr:nvCxnSpPr>
              <xdr:spPr>
                <a:xfrm flipV="1">
                  <a:off x="1273969" y="3221831"/>
                  <a:ext cx="0" cy="5172075"/>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Straight Connector 13"/>
              <xdr:cNvCxnSpPr/>
            </xdr:nvCxnSpPr>
            <xdr:spPr>
              <a:xfrm flipV="1">
                <a:off x="3595688" y="3309938"/>
                <a:ext cx="11906" cy="5179220"/>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5738812" y="3345656"/>
                <a:ext cx="11906" cy="5155407"/>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10" name="TextBox 9"/>
            <xdr:cNvSpPr txBox="1"/>
          </xdr:nvSpPr>
          <xdr:spPr>
            <a:xfrm>
              <a:off x="2143126" y="8703468"/>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1 -2 years</a:t>
              </a:r>
            </a:p>
          </xdr:txBody>
        </xdr:sp>
        <xdr:sp macro="" textlink="">
          <xdr:nvSpPr>
            <xdr:cNvPr id="11" name="TextBox 10"/>
            <xdr:cNvSpPr txBox="1"/>
          </xdr:nvSpPr>
          <xdr:spPr>
            <a:xfrm>
              <a:off x="4286251"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2- 5 years</a:t>
              </a:r>
            </a:p>
          </xdr:txBody>
        </xdr:sp>
        <xdr:sp macro="" textlink="">
          <xdr:nvSpPr>
            <xdr:cNvPr id="12" name="TextBox 11"/>
            <xdr:cNvSpPr txBox="1"/>
          </xdr:nvSpPr>
          <xdr:spPr>
            <a:xfrm>
              <a:off x="6441280"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5 years  +</a:t>
              </a:r>
            </a:p>
          </xdr:txBody>
        </xdr:sp>
      </xdr:grpSp>
      <xdr:sp macro="" textlink="">
        <xdr:nvSpPr>
          <xdr:cNvPr id="4" name="TextBox 3"/>
          <xdr:cNvSpPr txBox="1"/>
        </xdr:nvSpPr>
        <xdr:spPr>
          <a:xfrm>
            <a:off x="1797844" y="783431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Firm</a:t>
            </a:r>
            <a:r>
              <a:rPr lang="en-GB" sz="1100" baseline="0"/>
              <a:t> deliverables</a:t>
            </a:r>
            <a:endParaRPr lang="en-GB" sz="1100"/>
          </a:p>
        </xdr:txBody>
      </xdr:sp>
      <xdr:sp macro="" textlink="">
        <xdr:nvSpPr>
          <xdr:cNvPr id="5" name="TextBox 4"/>
          <xdr:cNvSpPr txBox="1"/>
        </xdr:nvSpPr>
        <xdr:spPr>
          <a:xfrm>
            <a:off x="1785938" y="6786562"/>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in definitition</a:t>
            </a:r>
            <a:endParaRPr lang="en-GB" sz="1100"/>
          </a:p>
        </xdr:txBody>
      </xdr:sp>
      <xdr:sp macro="" textlink="">
        <xdr:nvSpPr>
          <xdr:cNvPr id="6" name="TextBox 5"/>
          <xdr:cNvSpPr txBox="1"/>
        </xdr:nvSpPr>
        <xdr:spPr>
          <a:xfrm>
            <a:off x="1797844" y="5750718"/>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undefined</a:t>
            </a:r>
            <a:endParaRPr lang="en-GB" sz="1100"/>
          </a:p>
        </xdr:txBody>
      </xdr:sp>
      <xdr:sp macro="" textlink="">
        <xdr:nvSpPr>
          <xdr:cNvPr id="7" name="TextBox 6"/>
          <xdr:cNvSpPr txBox="1"/>
        </xdr:nvSpPr>
        <xdr:spPr>
          <a:xfrm>
            <a:off x="1797844" y="465534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Policy</a:t>
            </a:r>
            <a:r>
              <a:rPr lang="en-GB" sz="1100" baseline="0"/>
              <a:t> undefined</a:t>
            </a:r>
            <a:endParaRPr lang="en-GB" sz="1100"/>
          </a:p>
        </xdr:txBody>
      </xdr:sp>
      <xdr:sp macro="" textlink="">
        <xdr:nvSpPr>
          <xdr:cNvPr id="8" name="TextBox 7"/>
          <xdr:cNvSpPr txBox="1"/>
        </xdr:nvSpPr>
        <xdr:spPr>
          <a:xfrm>
            <a:off x="1797844" y="3714750"/>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Ones to watch</a:t>
            </a:r>
          </a:p>
        </xdr:txBody>
      </xdr:sp>
    </xdr:grpSp>
    <xdr:clientData/>
  </xdr:twoCellAnchor>
  <xdr:twoCellAnchor>
    <xdr:from>
      <xdr:col>1</xdr:col>
      <xdr:colOff>1542256</xdr:colOff>
      <xdr:row>43</xdr:row>
      <xdr:rowOff>152400</xdr:rowOff>
    </xdr:from>
    <xdr:to>
      <xdr:col>2</xdr:col>
      <xdr:colOff>601662</xdr:colOff>
      <xdr:row>46</xdr:row>
      <xdr:rowOff>15876</xdr:rowOff>
    </xdr:to>
    <xdr:sp macro="" textlink="">
      <xdr:nvSpPr>
        <xdr:cNvPr id="22" name="TextBox 21"/>
        <xdr:cNvSpPr txBox="1"/>
      </xdr:nvSpPr>
      <xdr:spPr>
        <a:xfrm>
          <a:off x="2240756" y="10706100"/>
          <a:ext cx="1231106" cy="396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DCC Go-Live</a:t>
          </a:r>
        </a:p>
        <a:p>
          <a:r>
            <a:rPr lang="en-GB" sz="1100"/>
            <a:t>(L) </a:t>
          </a:r>
          <a:r>
            <a:rPr lang="en-GB" sz="1100">
              <a:solidFill>
                <a:srgbClr val="FF0000"/>
              </a:solidFill>
            </a:rPr>
            <a:t>(High)</a:t>
          </a:r>
        </a:p>
      </xdr:txBody>
    </xdr:sp>
    <xdr:clientData/>
  </xdr:twoCellAnchor>
  <xdr:twoCellAnchor>
    <xdr:from>
      <xdr:col>5</xdr:col>
      <xdr:colOff>180109</xdr:colOff>
      <xdr:row>16</xdr:row>
      <xdr:rowOff>41636</xdr:rowOff>
    </xdr:from>
    <xdr:to>
      <xdr:col>7</xdr:col>
      <xdr:colOff>109754</xdr:colOff>
      <xdr:row>19</xdr:row>
      <xdr:rowOff>89260</xdr:rowOff>
    </xdr:to>
    <xdr:sp macro="" textlink="">
      <xdr:nvSpPr>
        <xdr:cNvPr id="25" name="TextBox 24"/>
        <xdr:cNvSpPr txBox="1"/>
      </xdr:nvSpPr>
      <xdr:spPr>
        <a:xfrm>
          <a:off x="5145809" y="5794736"/>
          <a:ext cx="1326645" cy="5810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BREXIT</a:t>
          </a:r>
        </a:p>
        <a:p>
          <a:r>
            <a:rPr lang="en-GB" sz="1100"/>
            <a:t>(L) </a:t>
          </a:r>
          <a:r>
            <a:rPr lang="en-GB" sz="1100">
              <a:solidFill>
                <a:srgbClr val="FF0000"/>
              </a:solidFill>
            </a:rPr>
            <a:t>(Medium)</a:t>
          </a:r>
        </a:p>
      </xdr:txBody>
    </xdr:sp>
    <xdr:clientData/>
  </xdr:twoCellAnchor>
  <xdr:twoCellAnchor>
    <xdr:from>
      <xdr:col>7</xdr:col>
      <xdr:colOff>559593</xdr:colOff>
      <xdr:row>10</xdr:row>
      <xdr:rowOff>23813</xdr:rowOff>
    </xdr:from>
    <xdr:to>
      <xdr:col>9</xdr:col>
      <xdr:colOff>333374</xdr:colOff>
      <xdr:row>13</xdr:row>
      <xdr:rowOff>71437</xdr:rowOff>
    </xdr:to>
    <xdr:sp macro="" textlink="">
      <xdr:nvSpPr>
        <xdr:cNvPr id="27" name="TextBox 26"/>
        <xdr:cNvSpPr txBox="1"/>
      </xdr:nvSpPr>
      <xdr:spPr>
        <a:xfrm>
          <a:off x="6922293" y="4710113"/>
          <a:ext cx="1170781" cy="5810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UK General Election (2020)</a:t>
          </a:r>
        </a:p>
        <a:p>
          <a:r>
            <a:rPr lang="en-GB" sz="1100"/>
            <a:t>(L) </a:t>
          </a:r>
          <a:r>
            <a:rPr lang="en-GB" sz="1100">
              <a:solidFill>
                <a:srgbClr val="FF0000"/>
              </a:solidFill>
            </a:rPr>
            <a:t>(Medium)</a:t>
          </a:r>
        </a:p>
      </xdr:txBody>
    </xdr:sp>
    <xdr:clientData/>
  </xdr:twoCellAnchor>
  <xdr:twoCellAnchor>
    <xdr:from>
      <xdr:col>8</xdr:col>
      <xdr:colOff>483393</xdr:colOff>
      <xdr:row>6</xdr:row>
      <xdr:rowOff>166688</xdr:rowOff>
    </xdr:from>
    <xdr:to>
      <xdr:col>10</xdr:col>
      <xdr:colOff>459582</xdr:colOff>
      <xdr:row>10</xdr:row>
      <xdr:rowOff>23812</xdr:rowOff>
    </xdr:to>
    <xdr:sp macro="" textlink="">
      <xdr:nvSpPr>
        <xdr:cNvPr id="28" name="TextBox 27"/>
        <xdr:cNvSpPr txBox="1"/>
      </xdr:nvSpPr>
      <xdr:spPr>
        <a:xfrm>
          <a:off x="7544593" y="4141788"/>
          <a:ext cx="1373189" cy="5683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Smart  meter roll out complete</a:t>
          </a:r>
        </a:p>
        <a:p>
          <a:r>
            <a:rPr lang="en-GB" sz="1100"/>
            <a:t>(I) </a:t>
          </a:r>
          <a:r>
            <a:rPr lang="en-GB" sz="1100">
              <a:solidFill>
                <a:srgbClr val="FF0000"/>
              </a:solidFill>
            </a:rPr>
            <a:t>(Medium)</a:t>
          </a:r>
        </a:p>
      </xdr:txBody>
    </xdr:sp>
    <xdr:clientData/>
  </xdr:twoCellAnchor>
  <xdr:twoCellAnchor>
    <xdr:from>
      <xdr:col>4</xdr:col>
      <xdr:colOff>98425</xdr:colOff>
      <xdr:row>32</xdr:row>
      <xdr:rowOff>126206</xdr:rowOff>
    </xdr:from>
    <xdr:to>
      <xdr:col>5</xdr:col>
      <xdr:colOff>612776</xdr:colOff>
      <xdr:row>36</xdr:row>
      <xdr:rowOff>140494</xdr:rowOff>
    </xdr:to>
    <xdr:sp macro="" textlink="">
      <xdr:nvSpPr>
        <xdr:cNvPr id="30" name="TextBox 29"/>
        <xdr:cNvSpPr txBox="1"/>
      </xdr:nvSpPr>
      <xdr:spPr>
        <a:xfrm>
          <a:off x="4365625" y="8724106"/>
          <a:ext cx="1212851" cy="72548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Faster Switching and Centralised Registration</a:t>
          </a:r>
        </a:p>
        <a:p>
          <a:r>
            <a:rPr lang="en-GB" sz="1100"/>
            <a:t>(I) </a:t>
          </a:r>
          <a:r>
            <a:rPr lang="en-GB" sz="1100">
              <a:solidFill>
                <a:srgbClr val="FF0000"/>
              </a:solidFill>
            </a:rPr>
            <a:t>(High)</a:t>
          </a:r>
        </a:p>
      </xdr:txBody>
    </xdr:sp>
    <xdr:clientData/>
  </xdr:twoCellAnchor>
  <xdr:twoCellAnchor>
    <xdr:from>
      <xdr:col>1</xdr:col>
      <xdr:colOff>1545431</xdr:colOff>
      <xdr:row>38</xdr:row>
      <xdr:rowOff>108744</xdr:rowOff>
    </xdr:from>
    <xdr:to>
      <xdr:col>2</xdr:col>
      <xdr:colOff>615950</xdr:colOff>
      <xdr:row>41</xdr:row>
      <xdr:rowOff>49213</xdr:rowOff>
    </xdr:to>
    <xdr:sp macro="" textlink="">
      <xdr:nvSpPr>
        <xdr:cNvPr id="40" name="TextBox 39"/>
        <xdr:cNvSpPr txBox="1"/>
      </xdr:nvSpPr>
      <xdr:spPr>
        <a:xfrm>
          <a:off x="2243931" y="9773444"/>
          <a:ext cx="1242219" cy="47386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NEXUS</a:t>
          </a:r>
        </a:p>
        <a:p>
          <a:r>
            <a:rPr lang="en-GB" sz="1100"/>
            <a:t>(I) </a:t>
          </a:r>
          <a:r>
            <a:rPr lang="en-GB" sz="1100">
              <a:solidFill>
                <a:srgbClr val="FF0000"/>
              </a:solidFill>
            </a:rPr>
            <a:t>(High)</a:t>
          </a:r>
        </a:p>
      </xdr:txBody>
    </xdr:sp>
    <xdr:clientData/>
  </xdr:twoCellAnchor>
  <xdr:twoCellAnchor>
    <xdr:from>
      <xdr:col>3</xdr:col>
      <xdr:colOff>667147</xdr:colOff>
      <xdr:row>38</xdr:row>
      <xdr:rowOff>137716</xdr:rowOff>
    </xdr:from>
    <xdr:to>
      <xdr:col>5</xdr:col>
      <xdr:colOff>501253</xdr:colOff>
      <xdr:row>41</xdr:row>
      <xdr:rowOff>90885</xdr:rowOff>
    </xdr:to>
    <xdr:sp macro="" textlink="">
      <xdr:nvSpPr>
        <xdr:cNvPr id="41" name="TextBox 40"/>
        <xdr:cNvSpPr txBox="1"/>
      </xdr:nvSpPr>
      <xdr:spPr>
        <a:xfrm>
          <a:off x="4235847" y="9802416"/>
          <a:ext cx="1231106" cy="48656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t>RAASP</a:t>
          </a:r>
        </a:p>
        <a:p>
          <a:r>
            <a:rPr lang="en-GB" sz="1100"/>
            <a:t>(I) </a:t>
          </a:r>
          <a:r>
            <a:rPr lang="en-GB" sz="1100">
              <a:solidFill>
                <a:srgbClr val="FF0000"/>
              </a:solidFill>
            </a:rPr>
            <a:t>(High)</a:t>
          </a:r>
        </a:p>
        <a:p>
          <a:endParaRPr lang="en-GB" sz="1100"/>
        </a:p>
      </xdr:txBody>
    </xdr:sp>
    <xdr:clientData/>
  </xdr:twoCellAnchor>
  <xdr:twoCellAnchor>
    <xdr:from>
      <xdr:col>6</xdr:col>
      <xdr:colOff>273447</xdr:colOff>
      <xdr:row>26</xdr:row>
      <xdr:rowOff>163116</xdr:rowOff>
    </xdr:from>
    <xdr:to>
      <xdr:col>8</xdr:col>
      <xdr:colOff>107553</xdr:colOff>
      <xdr:row>29</xdr:row>
      <xdr:rowOff>116285</xdr:rowOff>
    </xdr:to>
    <xdr:sp macro="" textlink="">
      <xdr:nvSpPr>
        <xdr:cNvPr id="42" name="TextBox 41"/>
        <xdr:cNvSpPr txBox="1"/>
      </xdr:nvSpPr>
      <xdr:spPr>
        <a:xfrm>
          <a:off x="5937647" y="7694216"/>
          <a:ext cx="1231106" cy="48656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t>NEXUS Ph2</a:t>
          </a:r>
        </a:p>
        <a:p>
          <a:r>
            <a:rPr lang="en-GB" sz="1100"/>
            <a:t>(I) </a:t>
          </a:r>
          <a:r>
            <a:rPr lang="en-GB" sz="1100">
              <a:solidFill>
                <a:srgbClr val="FF0000"/>
              </a:solidFill>
            </a:rPr>
            <a:t>(High)</a:t>
          </a:r>
        </a:p>
      </xdr:txBody>
    </xdr:sp>
    <xdr:clientData/>
  </xdr:twoCellAnchor>
  <xdr:twoCellAnchor>
    <xdr:from>
      <xdr:col>1</xdr:col>
      <xdr:colOff>1589485</xdr:colOff>
      <xdr:row>34</xdr:row>
      <xdr:rowOff>134541</xdr:rowOff>
    </xdr:from>
    <xdr:to>
      <xdr:col>2</xdr:col>
      <xdr:colOff>455215</xdr:colOff>
      <xdr:row>37</xdr:row>
      <xdr:rowOff>170259</xdr:rowOff>
    </xdr:to>
    <xdr:sp macro="" textlink="">
      <xdr:nvSpPr>
        <xdr:cNvPr id="43" name="TextBox 42"/>
        <xdr:cNvSpPr txBox="1"/>
      </xdr:nvSpPr>
      <xdr:spPr>
        <a:xfrm>
          <a:off x="2287985" y="9088041"/>
          <a:ext cx="1037430" cy="56911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hr-HR" sz="1100"/>
            <a:t>FGO Ph2 Imp. (Q2 17)</a:t>
          </a:r>
        </a:p>
        <a:p>
          <a:r>
            <a:rPr lang="en-GB" sz="1100"/>
            <a:t>(I) </a:t>
          </a:r>
          <a:r>
            <a:rPr lang="en-GB" sz="1100">
              <a:solidFill>
                <a:srgbClr val="FF0000"/>
              </a:solidFill>
            </a:rPr>
            <a:t>(Medium)</a:t>
          </a:r>
        </a:p>
      </xdr:txBody>
    </xdr:sp>
    <xdr:clientData/>
  </xdr:twoCellAnchor>
  <xdr:twoCellAnchor>
    <xdr:from>
      <xdr:col>1</xdr:col>
      <xdr:colOff>1526381</xdr:colOff>
      <xdr:row>30</xdr:row>
      <xdr:rowOff>67866</xdr:rowOff>
    </xdr:from>
    <xdr:to>
      <xdr:col>3</xdr:col>
      <xdr:colOff>23019</xdr:colOff>
      <xdr:row>33</xdr:row>
      <xdr:rowOff>8335</xdr:rowOff>
    </xdr:to>
    <xdr:sp macro="" textlink="">
      <xdr:nvSpPr>
        <xdr:cNvPr id="45" name="TextBox 44"/>
        <xdr:cNvSpPr txBox="1"/>
      </xdr:nvSpPr>
      <xdr:spPr>
        <a:xfrm>
          <a:off x="2224881" y="8310166"/>
          <a:ext cx="1366838" cy="47386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t>EU CAM (Am &amp; Inc)</a:t>
          </a:r>
        </a:p>
        <a:p>
          <a:r>
            <a:rPr lang="en-GB" sz="1100"/>
            <a:t>(R) </a:t>
          </a:r>
          <a:r>
            <a:rPr lang="en-GB" sz="1100">
              <a:solidFill>
                <a:srgbClr val="FF0000"/>
              </a:solidFill>
            </a:rPr>
            <a:t>(Medium)</a:t>
          </a:r>
        </a:p>
      </xdr:txBody>
    </xdr:sp>
    <xdr:clientData/>
  </xdr:twoCellAnchor>
  <xdr:twoCellAnchor>
    <xdr:from>
      <xdr:col>2</xdr:col>
      <xdr:colOff>481012</xdr:colOff>
      <xdr:row>32</xdr:row>
      <xdr:rowOff>69850</xdr:rowOff>
    </xdr:from>
    <xdr:to>
      <xdr:col>4</xdr:col>
      <xdr:colOff>52388</xdr:colOff>
      <xdr:row>35</xdr:row>
      <xdr:rowOff>133350</xdr:rowOff>
    </xdr:to>
    <xdr:sp macro="" textlink="">
      <xdr:nvSpPr>
        <xdr:cNvPr id="44" name="TextBox 43"/>
        <xdr:cNvSpPr txBox="1"/>
      </xdr:nvSpPr>
      <xdr:spPr>
        <a:xfrm>
          <a:off x="3351212" y="8667750"/>
          <a:ext cx="968376" cy="596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t>Priority Svs Register</a:t>
          </a:r>
        </a:p>
        <a:p>
          <a:r>
            <a:rPr lang="en-GB" sz="1100"/>
            <a:t>(R) </a:t>
          </a:r>
          <a:r>
            <a:rPr lang="en-GB" sz="1100">
              <a:solidFill>
                <a:srgbClr val="FF0000"/>
              </a:solidFill>
            </a:rPr>
            <a:t>(Medium)</a:t>
          </a:r>
        </a:p>
      </xdr:txBody>
    </xdr:sp>
    <xdr:clientData/>
  </xdr:twoCellAnchor>
  <xdr:twoCellAnchor>
    <xdr:from>
      <xdr:col>3</xdr:col>
      <xdr:colOff>311547</xdr:colOff>
      <xdr:row>29</xdr:row>
      <xdr:rowOff>44054</xdr:rowOff>
    </xdr:from>
    <xdr:to>
      <xdr:col>5</xdr:col>
      <xdr:colOff>44054</xdr:colOff>
      <xdr:row>31</xdr:row>
      <xdr:rowOff>159147</xdr:rowOff>
    </xdr:to>
    <xdr:sp macro="" textlink="">
      <xdr:nvSpPr>
        <xdr:cNvPr id="46" name="TextBox 45"/>
        <xdr:cNvSpPr txBox="1"/>
      </xdr:nvSpPr>
      <xdr:spPr>
        <a:xfrm>
          <a:off x="3880247" y="8108554"/>
          <a:ext cx="1129507" cy="47069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t>EU Tariff</a:t>
          </a:r>
          <a:r>
            <a:rPr lang="en-GB" sz="1100" baseline="0"/>
            <a:t> Code</a:t>
          </a:r>
          <a:endParaRPr lang="en-GB" sz="1100"/>
        </a:p>
        <a:p>
          <a:r>
            <a:rPr lang="en-GB" sz="1100"/>
            <a:t>(R) </a:t>
          </a:r>
          <a:r>
            <a:rPr lang="en-GB" sz="1100">
              <a:solidFill>
                <a:srgbClr val="FF0000"/>
              </a:solidFill>
            </a:rPr>
            <a:t>(High)</a:t>
          </a:r>
        </a:p>
      </xdr:txBody>
    </xdr:sp>
    <xdr:clientData/>
  </xdr:twoCellAnchor>
  <xdr:twoCellAnchor>
    <xdr:from>
      <xdr:col>6</xdr:col>
      <xdr:colOff>24210</xdr:colOff>
      <xdr:row>10</xdr:row>
      <xdr:rowOff>39688</xdr:rowOff>
    </xdr:from>
    <xdr:to>
      <xdr:col>7</xdr:col>
      <xdr:colOff>496491</xdr:colOff>
      <xdr:row>13</xdr:row>
      <xdr:rowOff>87312</xdr:rowOff>
    </xdr:to>
    <xdr:sp macro="" textlink="">
      <xdr:nvSpPr>
        <xdr:cNvPr id="47" name="TextBox 46"/>
        <xdr:cNvSpPr txBox="1"/>
      </xdr:nvSpPr>
      <xdr:spPr>
        <a:xfrm>
          <a:off x="5688410" y="4725988"/>
          <a:ext cx="1170781" cy="5810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t>Alternative Sources of Gas</a:t>
          </a:r>
        </a:p>
        <a:p>
          <a:r>
            <a:rPr lang="en-GB" sz="1100"/>
            <a:t>(I) </a:t>
          </a:r>
          <a:r>
            <a:rPr lang="en-GB" sz="1100">
              <a:solidFill>
                <a:srgbClr val="FF0000"/>
              </a:solidFill>
            </a:rPr>
            <a:t>(Low)</a:t>
          </a:r>
        </a:p>
      </xdr:txBody>
    </xdr:sp>
    <xdr:clientData/>
  </xdr:twoCellAnchor>
  <xdr:twoCellAnchor>
    <xdr:from>
      <xdr:col>6</xdr:col>
      <xdr:colOff>339978</xdr:colOff>
      <xdr:row>6</xdr:row>
      <xdr:rowOff>128588</xdr:rowOff>
    </xdr:from>
    <xdr:to>
      <xdr:col>8</xdr:col>
      <xdr:colOff>269623</xdr:colOff>
      <xdr:row>9</xdr:row>
      <xdr:rowOff>176212</xdr:rowOff>
    </xdr:to>
    <xdr:sp macro="" textlink="">
      <xdr:nvSpPr>
        <xdr:cNvPr id="48" name="TextBox 47"/>
        <xdr:cNvSpPr txBox="1"/>
      </xdr:nvSpPr>
      <xdr:spPr>
        <a:xfrm>
          <a:off x="6004178" y="4103688"/>
          <a:ext cx="1326645" cy="5810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t>Gemini Rewrite</a:t>
          </a:r>
        </a:p>
        <a:p>
          <a:r>
            <a:rPr lang="en-GB" sz="1100"/>
            <a:t>(I) (</a:t>
          </a:r>
          <a:r>
            <a:rPr lang="en-GB" sz="1100">
              <a:solidFill>
                <a:srgbClr val="FF0000"/>
              </a:solidFill>
            </a:rPr>
            <a:t>High</a:t>
          </a:r>
          <a:r>
            <a:rPr lang="en-GB" sz="1100"/>
            <a:t>)</a:t>
          </a:r>
        </a:p>
        <a:p>
          <a:endParaRPr lang="en-GB" sz="1100"/>
        </a:p>
      </xdr:txBody>
    </xdr:sp>
    <xdr:clientData/>
  </xdr:twoCellAnchor>
  <xdr:twoCellAnchor>
    <xdr:from>
      <xdr:col>10</xdr:col>
      <xdr:colOff>638175</xdr:colOff>
      <xdr:row>9</xdr:row>
      <xdr:rowOff>30956</xdr:rowOff>
    </xdr:from>
    <xdr:to>
      <xdr:col>12</xdr:col>
      <xdr:colOff>454026</xdr:colOff>
      <xdr:row>13</xdr:row>
      <xdr:rowOff>45244</xdr:rowOff>
    </xdr:to>
    <xdr:sp macro="" textlink="">
      <xdr:nvSpPr>
        <xdr:cNvPr id="49" name="TextBox 48"/>
        <xdr:cNvSpPr txBox="1"/>
      </xdr:nvSpPr>
      <xdr:spPr>
        <a:xfrm>
          <a:off x="9096375" y="4539456"/>
          <a:ext cx="1212851" cy="72548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t>Gas Settlement Evolution</a:t>
          </a:r>
        </a:p>
        <a:p>
          <a:r>
            <a:rPr lang="en-GB" sz="1100"/>
            <a:t>(R) </a:t>
          </a:r>
          <a:r>
            <a:rPr lang="en-GB" sz="1100">
              <a:solidFill>
                <a:srgbClr val="FF0000"/>
              </a:solidFill>
            </a:rPr>
            <a:t>(High)</a:t>
          </a:r>
        </a:p>
      </xdr:txBody>
    </xdr:sp>
    <xdr:clientData/>
  </xdr:twoCellAnchor>
  <xdr:twoCellAnchor>
    <xdr:from>
      <xdr:col>1</xdr:col>
      <xdr:colOff>1936750</xdr:colOff>
      <xdr:row>41</xdr:row>
      <xdr:rowOff>61517</xdr:rowOff>
    </xdr:from>
    <xdr:to>
      <xdr:col>3</xdr:col>
      <xdr:colOff>50800</xdr:colOff>
      <xdr:row>43</xdr:row>
      <xdr:rowOff>114301</xdr:rowOff>
    </xdr:to>
    <xdr:sp macro="" textlink="">
      <xdr:nvSpPr>
        <xdr:cNvPr id="50" name="TextBox 49"/>
        <xdr:cNvSpPr txBox="1"/>
      </xdr:nvSpPr>
      <xdr:spPr>
        <a:xfrm>
          <a:off x="2635250" y="10259617"/>
          <a:ext cx="984250" cy="40838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t>EU Reform</a:t>
          </a:r>
        </a:p>
        <a:p>
          <a:r>
            <a:rPr lang="en-GB" sz="1100"/>
            <a:t>(R) </a:t>
          </a:r>
          <a:r>
            <a:rPr lang="en-GB" sz="1100">
              <a:solidFill>
                <a:srgbClr val="FF0000"/>
              </a:solidFill>
            </a:rPr>
            <a:t>(High)</a:t>
          </a:r>
        </a:p>
      </xdr:txBody>
    </xdr:sp>
    <xdr:clientData/>
  </xdr:twoCellAnchor>
  <xdr:twoCellAnchor>
    <xdr:from>
      <xdr:col>11</xdr:col>
      <xdr:colOff>654447</xdr:colOff>
      <xdr:row>33</xdr:row>
      <xdr:rowOff>137716</xdr:rowOff>
    </xdr:from>
    <xdr:to>
      <xdr:col>13</xdr:col>
      <xdr:colOff>482601</xdr:colOff>
      <xdr:row>45</xdr:row>
      <xdr:rowOff>76200</xdr:rowOff>
    </xdr:to>
    <xdr:grpSp>
      <xdr:nvGrpSpPr>
        <xdr:cNvPr id="23" name="Group 22"/>
        <xdr:cNvGrpSpPr/>
      </xdr:nvGrpSpPr>
      <xdr:grpSpPr>
        <a:xfrm>
          <a:off x="9811147" y="8913416"/>
          <a:ext cx="1225154" cy="2072084"/>
          <a:chOff x="8452247" y="8024416"/>
          <a:chExt cx="1225154" cy="2072084"/>
        </a:xfrm>
      </xdr:grpSpPr>
      <xdr:sp macro="" textlink="">
        <xdr:nvSpPr>
          <xdr:cNvPr id="51" name="TextBox 50"/>
          <xdr:cNvSpPr txBox="1"/>
        </xdr:nvSpPr>
        <xdr:spPr>
          <a:xfrm>
            <a:off x="8452247" y="8024416"/>
            <a:ext cx="1225154" cy="207208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b="1"/>
              <a:t>COLOUR KEY</a:t>
            </a:r>
          </a:p>
          <a:p>
            <a:endParaRPr lang="en-GB" sz="1100" b="1"/>
          </a:p>
        </xdr:txBody>
      </xdr:sp>
      <xdr:sp macro="" textlink="">
        <xdr:nvSpPr>
          <xdr:cNvPr id="52" name="TextBox 51"/>
          <xdr:cNvSpPr txBox="1"/>
        </xdr:nvSpPr>
        <xdr:spPr>
          <a:xfrm>
            <a:off x="8528446" y="8329217"/>
            <a:ext cx="907654" cy="408384"/>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solidFill>
                  <a:schemeClr val="tx1"/>
                </a:solidFill>
              </a:rPr>
              <a:t>Industry-wide</a:t>
            </a:r>
            <a:r>
              <a:rPr lang="en-GB" sz="1100" baseline="0">
                <a:solidFill>
                  <a:schemeClr val="tx1"/>
                </a:solidFill>
              </a:rPr>
              <a:t> change</a:t>
            </a:r>
            <a:endParaRPr lang="en-GB" sz="1100">
              <a:solidFill>
                <a:schemeClr val="tx1"/>
              </a:solidFill>
            </a:endParaRPr>
          </a:p>
        </xdr:txBody>
      </xdr:sp>
      <xdr:sp macro="" textlink="">
        <xdr:nvSpPr>
          <xdr:cNvPr id="53" name="TextBox 52"/>
          <xdr:cNvSpPr txBox="1"/>
        </xdr:nvSpPr>
        <xdr:spPr>
          <a:xfrm>
            <a:off x="8528446" y="8786417"/>
            <a:ext cx="907654" cy="40838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solidFill>
                  <a:schemeClr val="tx1"/>
                </a:solidFill>
              </a:rPr>
              <a:t>Electricity</a:t>
            </a:r>
          </a:p>
        </xdr:txBody>
      </xdr:sp>
      <xdr:sp macro="" textlink="">
        <xdr:nvSpPr>
          <xdr:cNvPr id="54" name="TextBox 53"/>
          <xdr:cNvSpPr txBox="1"/>
        </xdr:nvSpPr>
        <xdr:spPr>
          <a:xfrm>
            <a:off x="8528446" y="9269017"/>
            <a:ext cx="907654" cy="40838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a:solidFill>
                  <a:schemeClr val="tx1"/>
                </a:solidFill>
              </a:rPr>
              <a:t>Gas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440531</xdr:colOff>
      <xdr:row>6</xdr:row>
      <xdr:rowOff>83344</xdr:rowOff>
    </xdr:from>
    <xdr:to>
      <xdr:col>13</xdr:col>
      <xdr:colOff>595311</xdr:colOff>
      <xdr:row>49</xdr:row>
      <xdr:rowOff>154781</xdr:rowOff>
    </xdr:to>
    <xdr:grpSp>
      <xdr:nvGrpSpPr>
        <xdr:cNvPr id="45" name="Group 44"/>
        <xdr:cNvGrpSpPr/>
      </xdr:nvGrpSpPr>
      <xdr:grpSpPr>
        <a:xfrm>
          <a:off x="440531" y="4058444"/>
          <a:ext cx="10708480" cy="7716837"/>
          <a:chOff x="1785938" y="3381375"/>
          <a:chExt cx="7329886" cy="5655468"/>
        </a:xfrm>
      </xdr:grpSpPr>
      <xdr:grpSp>
        <xdr:nvGrpSpPr>
          <xdr:cNvPr id="39" name="Group 38"/>
          <xdr:cNvGrpSpPr/>
        </xdr:nvGrpSpPr>
        <xdr:grpSpPr>
          <a:xfrm>
            <a:off x="2845595" y="3381375"/>
            <a:ext cx="6270229" cy="5655468"/>
            <a:chOff x="1488282" y="3309938"/>
            <a:chExt cx="6270229" cy="5655468"/>
          </a:xfrm>
        </xdr:grpSpPr>
        <xdr:grpSp>
          <xdr:nvGrpSpPr>
            <xdr:cNvPr id="33" name="Group 32"/>
            <xdr:cNvGrpSpPr/>
          </xdr:nvGrpSpPr>
          <xdr:grpSpPr>
            <a:xfrm>
              <a:off x="1488282" y="3309938"/>
              <a:ext cx="6270229" cy="5333529"/>
              <a:chOff x="1488282" y="3309938"/>
              <a:chExt cx="6270229" cy="5333529"/>
            </a:xfrm>
          </xdr:grpSpPr>
          <xdr:grpSp>
            <xdr:nvGrpSpPr>
              <xdr:cNvPr id="24" name="Group 23"/>
              <xdr:cNvGrpSpPr/>
            </xdr:nvGrpSpPr>
            <xdr:grpSpPr>
              <a:xfrm>
                <a:off x="1488282" y="3317082"/>
                <a:ext cx="6270229" cy="5326385"/>
                <a:chOff x="1273969" y="3221831"/>
                <a:chExt cx="6270229" cy="5326385"/>
              </a:xfrm>
            </xdr:grpSpPr>
            <xdr:grpSp>
              <xdr:nvGrpSpPr>
                <xdr:cNvPr id="8" name="Group 7"/>
                <xdr:cNvGrpSpPr/>
              </xdr:nvGrpSpPr>
              <xdr:grpSpPr>
                <a:xfrm>
                  <a:off x="1398589" y="3225007"/>
                  <a:ext cx="6145609" cy="5230415"/>
                  <a:chOff x="1446212" y="1292226"/>
                  <a:chExt cx="6131719" cy="4849415"/>
                </a:xfrm>
              </xdr:grpSpPr>
              <xdr:sp macro="" textlink="">
                <xdr:nvSpPr>
                  <xdr:cNvPr id="2" name="Rectangle 1"/>
                  <xdr:cNvSpPr/>
                </xdr:nvSpPr>
                <xdr:spPr>
                  <a:xfrm>
                    <a:off x="1446212" y="1292226"/>
                    <a:ext cx="6131719" cy="4799805"/>
                  </a:xfrm>
                  <a:prstGeom prst="rect">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 name="Rectangle 3"/>
                  <xdr:cNvSpPr/>
                </xdr:nvSpPr>
                <xdr:spPr>
                  <a:xfrm>
                    <a:off x="1455737" y="2192338"/>
                    <a:ext cx="6112669" cy="961628"/>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Rectangle 4"/>
                  <xdr:cNvSpPr/>
                </xdr:nvSpPr>
                <xdr:spPr>
                  <a:xfrm>
                    <a:off x="1465262" y="4182269"/>
                    <a:ext cx="6097957" cy="961629"/>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xnSp macro="">
              <xdr:nvCxnSpPr>
                <xdr:cNvPr id="10" name="Straight Arrow Connector 9"/>
                <xdr:cNvCxnSpPr/>
              </xdr:nvCxnSpPr>
              <xdr:spPr>
                <a:xfrm flipV="1">
                  <a:off x="1408332" y="8547274"/>
                  <a:ext cx="6115006" cy="942"/>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cxnSp macro="">
              <xdr:nvCxnSpPr>
                <xdr:cNvPr id="13" name="Straight Arrow Connector 12"/>
                <xdr:cNvCxnSpPr/>
              </xdr:nvCxnSpPr>
              <xdr:spPr>
                <a:xfrm flipV="1">
                  <a:off x="1273969" y="3221831"/>
                  <a:ext cx="0" cy="5172075"/>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26" name="Straight Connector 25"/>
              <xdr:cNvCxnSpPr/>
            </xdr:nvCxnSpPr>
            <xdr:spPr>
              <a:xfrm flipV="1">
                <a:off x="3595688" y="3309938"/>
                <a:ext cx="11906" cy="5179220"/>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xdr:cNvCxnSpPr/>
            </xdr:nvCxnSpPr>
            <xdr:spPr>
              <a:xfrm flipV="1">
                <a:off x="5738812" y="3345656"/>
                <a:ext cx="11906" cy="5155407"/>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34" name="TextBox 33"/>
            <xdr:cNvSpPr txBox="1"/>
          </xdr:nvSpPr>
          <xdr:spPr>
            <a:xfrm>
              <a:off x="2143126" y="8703468"/>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1 -2 years</a:t>
              </a:r>
            </a:p>
          </xdr:txBody>
        </xdr:sp>
        <xdr:sp macro="" textlink="">
          <xdr:nvSpPr>
            <xdr:cNvPr id="37" name="TextBox 36"/>
            <xdr:cNvSpPr txBox="1"/>
          </xdr:nvSpPr>
          <xdr:spPr>
            <a:xfrm>
              <a:off x="4286251"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2- 5 years</a:t>
              </a:r>
            </a:p>
          </xdr:txBody>
        </xdr:sp>
        <xdr:sp macro="" textlink="">
          <xdr:nvSpPr>
            <xdr:cNvPr id="38" name="TextBox 37"/>
            <xdr:cNvSpPr txBox="1"/>
          </xdr:nvSpPr>
          <xdr:spPr>
            <a:xfrm>
              <a:off x="6441280"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5 years  +</a:t>
              </a:r>
            </a:p>
          </xdr:txBody>
        </xdr:sp>
      </xdr:grpSp>
      <xdr:sp macro="" textlink="">
        <xdr:nvSpPr>
          <xdr:cNvPr id="40" name="TextBox 39"/>
          <xdr:cNvSpPr txBox="1"/>
        </xdr:nvSpPr>
        <xdr:spPr>
          <a:xfrm>
            <a:off x="1797844" y="783431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Firm</a:t>
            </a:r>
            <a:r>
              <a:rPr lang="en-GB" sz="1100" baseline="0"/>
              <a:t> deliverables</a:t>
            </a:r>
            <a:endParaRPr lang="en-GB" sz="1100"/>
          </a:p>
        </xdr:txBody>
      </xdr:sp>
      <xdr:sp macro="" textlink="">
        <xdr:nvSpPr>
          <xdr:cNvPr id="41" name="TextBox 40"/>
          <xdr:cNvSpPr txBox="1"/>
        </xdr:nvSpPr>
        <xdr:spPr>
          <a:xfrm>
            <a:off x="1785938" y="6786562"/>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in definitition</a:t>
            </a:r>
            <a:endParaRPr lang="en-GB" sz="1100"/>
          </a:p>
        </xdr:txBody>
      </xdr:sp>
      <xdr:sp macro="" textlink="">
        <xdr:nvSpPr>
          <xdr:cNvPr id="42" name="TextBox 41"/>
          <xdr:cNvSpPr txBox="1"/>
        </xdr:nvSpPr>
        <xdr:spPr>
          <a:xfrm>
            <a:off x="1797844" y="5750718"/>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undefined</a:t>
            </a:r>
            <a:endParaRPr lang="en-GB" sz="1100"/>
          </a:p>
        </xdr:txBody>
      </xdr:sp>
      <xdr:sp macro="" textlink="">
        <xdr:nvSpPr>
          <xdr:cNvPr id="43" name="TextBox 42"/>
          <xdr:cNvSpPr txBox="1"/>
        </xdr:nvSpPr>
        <xdr:spPr>
          <a:xfrm>
            <a:off x="1797844" y="465534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Policy</a:t>
            </a:r>
            <a:r>
              <a:rPr lang="en-GB" sz="1100" baseline="0"/>
              <a:t> undefined</a:t>
            </a:r>
            <a:endParaRPr lang="en-GB" sz="1100"/>
          </a:p>
        </xdr:txBody>
      </xdr:sp>
      <xdr:sp macro="" textlink="">
        <xdr:nvSpPr>
          <xdr:cNvPr id="44" name="TextBox 43"/>
          <xdr:cNvSpPr txBox="1"/>
        </xdr:nvSpPr>
        <xdr:spPr>
          <a:xfrm>
            <a:off x="1797844" y="3714750"/>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Ones to watch</a:t>
            </a:r>
          </a:p>
        </xdr:txBody>
      </xdr:sp>
    </xdr:grpSp>
    <xdr:clientData/>
  </xdr:twoCellAnchor>
  <xdr:twoCellAnchor>
    <xdr:from>
      <xdr:col>1</xdr:col>
      <xdr:colOff>1440656</xdr:colOff>
      <xdr:row>43</xdr:row>
      <xdr:rowOff>11907</xdr:rowOff>
    </xdr:from>
    <xdr:to>
      <xdr:col>2</xdr:col>
      <xdr:colOff>500062</xdr:colOff>
      <xdr:row>45</xdr:row>
      <xdr:rowOff>142876</xdr:rowOff>
    </xdr:to>
    <xdr:sp macro="" textlink="">
      <xdr:nvSpPr>
        <xdr:cNvPr id="3" name="TextBox 2"/>
        <xdr:cNvSpPr txBox="1"/>
      </xdr:nvSpPr>
      <xdr:spPr>
        <a:xfrm>
          <a:off x="2047875" y="9882188"/>
          <a:ext cx="952500" cy="51196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DCC Go-Live</a:t>
          </a:r>
        </a:p>
        <a:p>
          <a:r>
            <a:rPr lang="en-GB" sz="1100"/>
            <a:t>(L) </a:t>
          </a:r>
          <a:r>
            <a:rPr lang="en-GB" sz="1100">
              <a:solidFill>
                <a:srgbClr val="FF0000"/>
              </a:solidFill>
            </a:rPr>
            <a:t>(High)</a:t>
          </a:r>
        </a:p>
      </xdr:txBody>
    </xdr:sp>
    <xdr:clientData/>
  </xdr:twoCellAnchor>
  <xdr:twoCellAnchor>
    <xdr:from>
      <xdr:col>1</xdr:col>
      <xdr:colOff>1452562</xdr:colOff>
      <xdr:row>39</xdr:row>
      <xdr:rowOff>166688</xdr:rowOff>
    </xdr:from>
    <xdr:to>
      <xdr:col>2</xdr:col>
      <xdr:colOff>511968</xdr:colOff>
      <xdr:row>42</xdr:row>
      <xdr:rowOff>107157</xdr:rowOff>
    </xdr:to>
    <xdr:sp macro="" textlink="">
      <xdr:nvSpPr>
        <xdr:cNvPr id="27" name="TextBox 26"/>
        <xdr:cNvSpPr txBox="1"/>
      </xdr:nvSpPr>
      <xdr:spPr>
        <a:xfrm>
          <a:off x="2059781" y="9274969"/>
          <a:ext cx="952500" cy="51196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EU REform</a:t>
          </a:r>
        </a:p>
        <a:p>
          <a:r>
            <a:rPr lang="en-GB" sz="1100"/>
            <a:t>(R) </a:t>
          </a:r>
          <a:r>
            <a:rPr lang="en-GB" sz="1100">
              <a:solidFill>
                <a:srgbClr val="FF0000"/>
              </a:solidFill>
            </a:rPr>
            <a:t>(High)</a:t>
          </a:r>
        </a:p>
      </xdr:txBody>
    </xdr:sp>
    <xdr:clientData/>
  </xdr:twoCellAnchor>
  <xdr:twoCellAnchor>
    <xdr:from>
      <xdr:col>7</xdr:col>
      <xdr:colOff>484909</xdr:colOff>
      <xdr:row>25</xdr:row>
      <xdr:rowOff>16236</xdr:rowOff>
    </xdr:from>
    <xdr:to>
      <xdr:col>9</xdr:col>
      <xdr:colOff>414554</xdr:colOff>
      <xdr:row>28</xdr:row>
      <xdr:rowOff>63860</xdr:rowOff>
    </xdr:to>
    <xdr:sp macro="" textlink="">
      <xdr:nvSpPr>
        <xdr:cNvPr id="29" name="TextBox 28"/>
        <xdr:cNvSpPr txBox="1"/>
      </xdr:nvSpPr>
      <xdr:spPr>
        <a:xfrm>
          <a:off x="6009409" y="7636236"/>
          <a:ext cx="1141918" cy="6191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UK membership in  the EU</a:t>
          </a:r>
        </a:p>
        <a:p>
          <a:r>
            <a:rPr lang="en-GB" sz="1100"/>
            <a:t>(L) </a:t>
          </a:r>
          <a:r>
            <a:rPr lang="en-GB" sz="1100">
              <a:solidFill>
                <a:srgbClr val="FF0000"/>
              </a:solidFill>
            </a:rPr>
            <a:t>(Medium)</a:t>
          </a:r>
        </a:p>
      </xdr:txBody>
    </xdr:sp>
    <xdr:clientData/>
  </xdr:twoCellAnchor>
  <xdr:twoCellAnchor>
    <xdr:from>
      <xdr:col>2</xdr:col>
      <xdr:colOff>559593</xdr:colOff>
      <xdr:row>43</xdr:row>
      <xdr:rowOff>11907</xdr:rowOff>
    </xdr:from>
    <xdr:to>
      <xdr:col>4</xdr:col>
      <xdr:colOff>130969</xdr:colOff>
      <xdr:row>45</xdr:row>
      <xdr:rowOff>142876</xdr:rowOff>
    </xdr:to>
    <xdr:sp macro="" textlink="">
      <xdr:nvSpPr>
        <xdr:cNvPr id="32" name="TextBox 31"/>
        <xdr:cNvSpPr txBox="1"/>
      </xdr:nvSpPr>
      <xdr:spPr>
        <a:xfrm>
          <a:off x="3059906" y="9858376"/>
          <a:ext cx="785813" cy="51196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CMA</a:t>
          </a:r>
        </a:p>
        <a:p>
          <a:r>
            <a:rPr lang="en-GB" sz="1100"/>
            <a:t>(R) </a:t>
          </a:r>
          <a:r>
            <a:rPr lang="en-GB" sz="1100">
              <a:solidFill>
                <a:srgbClr val="FF0000"/>
              </a:solidFill>
            </a:rPr>
            <a:t>(High)</a:t>
          </a:r>
        </a:p>
      </xdr:txBody>
    </xdr:sp>
    <xdr:clientData/>
  </xdr:twoCellAnchor>
  <xdr:twoCellAnchor>
    <xdr:from>
      <xdr:col>7</xdr:col>
      <xdr:colOff>559593</xdr:colOff>
      <xdr:row>10</xdr:row>
      <xdr:rowOff>23813</xdr:rowOff>
    </xdr:from>
    <xdr:to>
      <xdr:col>9</xdr:col>
      <xdr:colOff>333374</xdr:colOff>
      <xdr:row>13</xdr:row>
      <xdr:rowOff>71437</xdr:rowOff>
    </xdr:to>
    <xdr:sp macro="" textlink="">
      <xdr:nvSpPr>
        <xdr:cNvPr id="35" name="TextBox 34"/>
        <xdr:cNvSpPr txBox="1"/>
      </xdr:nvSpPr>
      <xdr:spPr>
        <a:xfrm>
          <a:off x="6095999" y="3583782"/>
          <a:ext cx="988219" cy="6191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UK General Election (2020)(L) </a:t>
          </a:r>
          <a:r>
            <a:rPr lang="en-GB" sz="1100">
              <a:solidFill>
                <a:srgbClr val="FF0000"/>
              </a:solidFill>
            </a:rPr>
            <a:t>(Medium)</a:t>
          </a:r>
        </a:p>
        <a:p>
          <a:endParaRPr lang="en-GB" sz="1100"/>
        </a:p>
      </xdr:txBody>
    </xdr:sp>
    <xdr:clientData/>
  </xdr:twoCellAnchor>
  <xdr:twoCellAnchor>
    <xdr:from>
      <xdr:col>3</xdr:col>
      <xdr:colOff>511970</xdr:colOff>
      <xdr:row>32</xdr:row>
      <xdr:rowOff>154782</xdr:rowOff>
    </xdr:from>
    <xdr:to>
      <xdr:col>5</xdr:col>
      <xdr:colOff>416720</xdr:colOff>
      <xdr:row>37</xdr:row>
      <xdr:rowOff>11906</xdr:rowOff>
    </xdr:to>
    <xdr:sp macro="" textlink="">
      <xdr:nvSpPr>
        <xdr:cNvPr id="46" name="TextBox 45"/>
        <xdr:cNvSpPr txBox="1"/>
      </xdr:nvSpPr>
      <xdr:spPr>
        <a:xfrm>
          <a:off x="3619501" y="7905751"/>
          <a:ext cx="1119188" cy="8096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Faster switching programme published</a:t>
          </a:r>
        </a:p>
        <a:p>
          <a:r>
            <a:rPr lang="en-GB" sz="1100"/>
            <a:t>(I)</a:t>
          </a:r>
          <a:r>
            <a:rPr lang="en-GB" sz="1100">
              <a:solidFill>
                <a:srgbClr val="FF0000"/>
              </a:solidFill>
            </a:rPr>
            <a:t> (Medium)</a:t>
          </a:r>
        </a:p>
      </xdr:txBody>
    </xdr:sp>
    <xdr:clientData/>
  </xdr:twoCellAnchor>
  <xdr:twoCellAnchor>
    <xdr:from>
      <xdr:col>6</xdr:col>
      <xdr:colOff>9525</xdr:colOff>
      <xdr:row>32</xdr:row>
      <xdr:rowOff>164306</xdr:rowOff>
    </xdr:from>
    <xdr:to>
      <xdr:col>7</xdr:col>
      <xdr:colOff>523876</xdr:colOff>
      <xdr:row>36</xdr:row>
      <xdr:rowOff>178594</xdr:rowOff>
    </xdr:to>
    <xdr:sp macro="" textlink="">
      <xdr:nvSpPr>
        <xdr:cNvPr id="47" name="TextBox 46"/>
        <xdr:cNvSpPr txBox="1"/>
      </xdr:nvSpPr>
      <xdr:spPr>
        <a:xfrm>
          <a:off x="4938713" y="7915275"/>
          <a:ext cx="1121569" cy="77628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Faster Switching and Centralised Registration</a:t>
          </a:r>
        </a:p>
        <a:p>
          <a:r>
            <a:rPr lang="en-GB" sz="1100"/>
            <a:t>(I) </a:t>
          </a:r>
          <a:r>
            <a:rPr lang="en-GB" sz="1100">
              <a:solidFill>
                <a:srgbClr val="FF0000"/>
              </a:solidFill>
            </a:rPr>
            <a:t>(High)</a:t>
          </a:r>
        </a:p>
      </xdr:txBody>
    </xdr:sp>
    <xdr:clientData/>
  </xdr:twoCellAnchor>
  <xdr:twoCellAnchor>
    <xdr:from>
      <xdr:col>9</xdr:col>
      <xdr:colOff>583406</xdr:colOff>
      <xdr:row>10</xdr:row>
      <xdr:rowOff>83343</xdr:rowOff>
    </xdr:from>
    <xdr:to>
      <xdr:col>11</xdr:col>
      <xdr:colOff>547688</xdr:colOff>
      <xdr:row>14</xdr:row>
      <xdr:rowOff>107156</xdr:rowOff>
    </xdr:to>
    <xdr:sp macro="" textlink="">
      <xdr:nvSpPr>
        <xdr:cNvPr id="48" name="TextBox 47"/>
        <xdr:cNvSpPr txBox="1"/>
      </xdr:nvSpPr>
      <xdr:spPr>
        <a:xfrm>
          <a:off x="7334250" y="3643312"/>
          <a:ext cx="1178719" cy="78581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Pan-EU harmonisation complete</a:t>
          </a:r>
        </a:p>
        <a:p>
          <a:r>
            <a:rPr lang="en-GB" sz="1100"/>
            <a:t>(I) </a:t>
          </a:r>
          <a:r>
            <a:rPr lang="en-GB" sz="1100">
              <a:solidFill>
                <a:srgbClr val="FF0000"/>
              </a:solidFill>
            </a:rPr>
            <a:t>(Medium)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440531</xdr:colOff>
      <xdr:row>6</xdr:row>
      <xdr:rowOff>83344</xdr:rowOff>
    </xdr:from>
    <xdr:to>
      <xdr:col>13</xdr:col>
      <xdr:colOff>595311</xdr:colOff>
      <xdr:row>49</xdr:row>
      <xdr:rowOff>154781</xdr:rowOff>
    </xdr:to>
    <xdr:grpSp>
      <xdr:nvGrpSpPr>
        <xdr:cNvPr id="2" name="Group 1"/>
        <xdr:cNvGrpSpPr/>
      </xdr:nvGrpSpPr>
      <xdr:grpSpPr>
        <a:xfrm>
          <a:off x="440531" y="4058444"/>
          <a:ext cx="10708480" cy="7716837"/>
          <a:chOff x="1785938" y="3381375"/>
          <a:chExt cx="7329886" cy="5655468"/>
        </a:xfrm>
      </xdr:grpSpPr>
      <xdr:grpSp>
        <xdr:nvGrpSpPr>
          <xdr:cNvPr id="3" name="Group 2"/>
          <xdr:cNvGrpSpPr/>
        </xdr:nvGrpSpPr>
        <xdr:grpSpPr>
          <a:xfrm>
            <a:off x="2845595" y="3381375"/>
            <a:ext cx="6270229" cy="5655468"/>
            <a:chOff x="1488282" y="3309938"/>
            <a:chExt cx="6270229" cy="5655468"/>
          </a:xfrm>
        </xdr:grpSpPr>
        <xdr:grpSp>
          <xdr:nvGrpSpPr>
            <xdr:cNvPr id="9" name="Group 8"/>
            <xdr:cNvGrpSpPr/>
          </xdr:nvGrpSpPr>
          <xdr:grpSpPr>
            <a:xfrm>
              <a:off x="1488282" y="3309938"/>
              <a:ext cx="6270229" cy="5333529"/>
              <a:chOff x="1488282" y="3309938"/>
              <a:chExt cx="6270229" cy="5333529"/>
            </a:xfrm>
          </xdr:grpSpPr>
          <xdr:grpSp>
            <xdr:nvGrpSpPr>
              <xdr:cNvPr id="13" name="Group 12"/>
              <xdr:cNvGrpSpPr/>
            </xdr:nvGrpSpPr>
            <xdr:grpSpPr>
              <a:xfrm>
                <a:off x="1488282" y="3317082"/>
                <a:ext cx="6270229" cy="5326385"/>
                <a:chOff x="1273969" y="3221831"/>
                <a:chExt cx="6270229" cy="5326385"/>
              </a:xfrm>
            </xdr:grpSpPr>
            <xdr:grpSp>
              <xdr:nvGrpSpPr>
                <xdr:cNvPr id="16" name="Group 15"/>
                <xdr:cNvGrpSpPr/>
              </xdr:nvGrpSpPr>
              <xdr:grpSpPr>
                <a:xfrm>
                  <a:off x="1398589" y="3225007"/>
                  <a:ext cx="6145609" cy="5230415"/>
                  <a:chOff x="1446212" y="1292226"/>
                  <a:chExt cx="6131719" cy="4849415"/>
                </a:xfrm>
              </xdr:grpSpPr>
              <xdr:sp macro="" textlink="">
                <xdr:nvSpPr>
                  <xdr:cNvPr id="19" name="Rectangle 18"/>
                  <xdr:cNvSpPr/>
                </xdr:nvSpPr>
                <xdr:spPr>
                  <a:xfrm>
                    <a:off x="1446212" y="1292226"/>
                    <a:ext cx="6131719" cy="4799805"/>
                  </a:xfrm>
                  <a:prstGeom prst="rect">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Rectangle 19"/>
                  <xdr:cNvSpPr/>
                </xdr:nvSpPr>
                <xdr:spPr>
                  <a:xfrm>
                    <a:off x="1455737" y="2192338"/>
                    <a:ext cx="6112669" cy="961628"/>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Rectangle 20"/>
                  <xdr:cNvSpPr/>
                </xdr:nvSpPr>
                <xdr:spPr>
                  <a:xfrm>
                    <a:off x="1465262" y="4182269"/>
                    <a:ext cx="6097957" cy="961629"/>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xnSp macro="">
              <xdr:nvCxnSpPr>
                <xdr:cNvPr id="17" name="Straight Arrow Connector 16"/>
                <xdr:cNvCxnSpPr/>
              </xdr:nvCxnSpPr>
              <xdr:spPr>
                <a:xfrm flipV="1">
                  <a:off x="1408332" y="8547274"/>
                  <a:ext cx="6115006" cy="942"/>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cxnSp macro="">
              <xdr:nvCxnSpPr>
                <xdr:cNvPr id="18" name="Straight Arrow Connector 17"/>
                <xdr:cNvCxnSpPr/>
              </xdr:nvCxnSpPr>
              <xdr:spPr>
                <a:xfrm flipV="1">
                  <a:off x="1273969" y="3221831"/>
                  <a:ext cx="0" cy="5172075"/>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Straight Connector 13"/>
              <xdr:cNvCxnSpPr/>
            </xdr:nvCxnSpPr>
            <xdr:spPr>
              <a:xfrm flipV="1">
                <a:off x="3595688" y="3309938"/>
                <a:ext cx="11906" cy="5179220"/>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5738812" y="3345656"/>
                <a:ext cx="11906" cy="5155407"/>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10" name="TextBox 9"/>
            <xdr:cNvSpPr txBox="1"/>
          </xdr:nvSpPr>
          <xdr:spPr>
            <a:xfrm>
              <a:off x="2143126" y="8703468"/>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1 -2 years</a:t>
              </a:r>
            </a:p>
          </xdr:txBody>
        </xdr:sp>
        <xdr:sp macro="" textlink="">
          <xdr:nvSpPr>
            <xdr:cNvPr id="11" name="TextBox 10"/>
            <xdr:cNvSpPr txBox="1"/>
          </xdr:nvSpPr>
          <xdr:spPr>
            <a:xfrm>
              <a:off x="4286251"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2- 5 years</a:t>
              </a:r>
            </a:p>
          </xdr:txBody>
        </xdr:sp>
        <xdr:sp macro="" textlink="">
          <xdr:nvSpPr>
            <xdr:cNvPr id="12" name="TextBox 11"/>
            <xdr:cNvSpPr txBox="1"/>
          </xdr:nvSpPr>
          <xdr:spPr>
            <a:xfrm>
              <a:off x="6441280"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5 years  +</a:t>
              </a:r>
            </a:p>
          </xdr:txBody>
        </xdr:sp>
      </xdr:grpSp>
      <xdr:sp macro="" textlink="">
        <xdr:nvSpPr>
          <xdr:cNvPr id="4" name="TextBox 3"/>
          <xdr:cNvSpPr txBox="1"/>
        </xdr:nvSpPr>
        <xdr:spPr>
          <a:xfrm>
            <a:off x="1797844" y="783431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Firm</a:t>
            </a:r>
            <a:r>
              <a:rPr lang="en-GB" sz="1100" baseline="0"/>
              <a:t> deliverables</a:t>
            </a:r>
            <a:endParaRPr lang="en-GB" sz="1100"/>
          </a:p>
        </xdr:txBody>
      </xdr:sp>
      <xdr:sp macro="" textlink="">
        <xdr:nvSpPr>
          <xdr:cNvPr id="5" name="TextBox 4"/>
          <xdr:cNvSpPr txBox="1"/>
        </xdr:nvSpPr>
        <xdr:spPr>
          <a:xfrm>
            <a:off x="1785938" y="6786562"/>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in definitition</a:t>
            </a:r>
            <a:endParaRPr lang="en-GB" sz="1100"/>
          </a:p>
        </xdr:txBody>
      </xdr:sp>
      <xdr:sp macro="" textlink="">
        <xdr:nvSpPr>
          <xdr:cNvPr id="6" name="TextBox 5"/>
          <xdr:cNvSpPr txBox="1"/>
        </xdr:nvSpPr>
        <xdr:spPr>
          <a:xfrm>
            <a:off x="1797844" y="5750718"/>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undefined</a:t>
            </a:r>
            <a:endParaRPr lang="en-GB" sz="1100"/>
          </a:p>
        </xdr:txBody>
      </xdr:sp>
      <xdr:sp macro="" textlink="">
        <xdr:nvSpPr>
          <xdr:cNvPr id="7" name="TextBox 6"/>
          <xdr:cNvSpPr txBox="1"/>
        </xdr:nvSpPr>
        <xdr:spPr>
          <a:xfrm>
            <a:off x="1797844" y="465534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Policy</a:t>
            </a:r>
            <a:r>
              <a:rPr lang="en-GB" sz="1100" baseline="0"/>
              <a:t> undefined</a:t>
            </a:r>
            <a:endParaRPr lang="en-GB" sz="1100"/>
          </a:p>
        </xdr:txBody>
      </xdr:sp>
      <xdr:sp macro="" textlink="">
        <xdr:nvSpPr>
          <xdr:cNvPr id="8" name="TextBox 7"/>
          <xdr:cNvSpPr txBox="1"/>
        </xdr:nvSpPr>
        <xdr:spPr>
          <a:xfrm>
            <a:off x="1797844" y="3714750"/>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Ones to watch</a:t>
            </a:r>
          </a:p>
        </xdr:txBody>
      </xdr:sp>
    </xdr:grpSp>
    <xdr:clientData/>
  </xdr:twoCellAnchor>
  <xdr:twoCellAnchor>
    <xdr:from>
      <xdr:col>3</xdr:col>
      <xdr:colOff>640556</xdr:colOff>
      <xdr:row>39</xdr:row>
      <xdr:rowOff>62707</xdr:rowOff>
    </xdr:from>
    <xdr:to>
      <xdr:col>5</xdr:col>
      <xdr:colOff>474662</xdr:colOff>
      <xdr:row>42</xdr:row>
      <xdr:rowOff>15876</xdr:rowOff>
    </xdr:to>
    <xdr:sp macro="" textlink="">
      <xdr:nvSpPr>
        <xdr:cNvPr id="22" name="TextBox 21"/>
        <xdr:cNvSpPr txBox="1"/>
      </xdr:nvSpPr>
      <xdr:spPr>
        <a:xfrm>
          <a:off x="4209256" y="9905207"/>
          <a:ext cx="1231106" cy="48656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RAASP</a:t>
          </a:r>
        </a:p>
        <a:p>
          <a:r>
            <a:rPr lang="en-GB" sz="1100"/>
            <a:t>(I) </a:t>
          </a:r>
          <a:r>
            <a:rPr lang="en-GB" sz="1100">
              <a:solidFill>
                <a:srgbClr val="FF0000"/>
              </a:solidFill>
            </a:rPr>
            <a:t>(High)</a:t>
          </a:r>
        </a:p>
        <a:p>
          <a:endParaRPr lang="en-GB" sz="1100"/>
        </a:p>
      </xdr:txBody>
    </xdr:sp>
    <xdr:clientData/>
  </xdr:twoCellAnchor>
  <xdr:twoCellAnchor>
    <xdr:from>
      <xdr:col>1</xdr:col>
      <xdr:colOff>1566862</xdr:colOff>
      <xdr:row>30</xdr:row>
      <xdr:rowOff>115888</xdr:rowOff>
    </xdr:from>
    <xdr:to>
      <xdr:col>3</xdr:col>
      <xdr:colOff>63500</xdr:colOff>
      <xdr:row>33</xdr:row>
      <xdr:rowOff>56357</xdr:rowOff>
    </xdr:to>
    <xdr:sp macro="" textlink="">
      <xdr:nvSpPr>
        <xdr:cNvPr id="23" name="TextBox 22"/>
        <xdr:cNvSpPr txBox="1"/>
      </xdr:nvSpPr>
      <xdr:spPr>
        <a:xfrm>
          <a:off x="2265362" y="8358188"/>
          <a:ext cx="1366838" cy="47386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EU CAM (Am &amp; Inc)</a:t>
          </a:r>
        </a:p>
        <a:p>
          <a:r>
            <a:rPr lang="en-GB" sz="1100"/>
            <a:t>(R) </a:t>
          </a:r>
          <a:r>
            <a:rPr lang="en-GB" sz="1100">
              <a:solidFill>
                <a:srgbClr val="FF0000"/>
              </a:solidFill>
            </a:rPr>
            <a:t>(Medium)</a:t>
          </a:r>
        </a:p>
      </xdr:txBody>
    </xdr:sp>
    <xdr:clientData/>
  </xdr:twoCellAnchor>
  <xdr:twoCellAnchor>
    <xdr:from>
      <xdr:col>1</xdr:col>
      <xdr:colOff>1803399</xdr:colOff>
      <xdr:row>39</xdr:row>
      <xdr:rowOff>40481</xdr:rowOff>
    </xdr:from>
    <xdr:to>
      <xdr:col>3</xdr:col>
      <xdr:colOff>175418</xdr:colOff>
      <xdr:row>41</xdr:row>
      <xdr:rowOff>158750</xdr:rowOff>
    </xdr:to>
    <xdr:sp macro="" textlink="">
      <xdr:nvSpPr>
        <xdr:cNvPr id="24" name="TextBox 23"/>
        <xdr:cNvSpPr txBox="1"/>
      </xdr:nvSpPr>
      <xdr:spPr>
        <a:xfrm>
          <a:off x="2501899" y="9882981"/>
          <a:ext cx="1242219" cy="47386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NEXUS</a:t>
          </a:r>
        </a:p>
        <a:p>
          <a:r>
            <a:rPr lang="en-GB" sz="1100"/>
            <a:t>(I) </a:t>
          </a:r>
          <a:r>
            <a:rPr lang="en-GB" sz="1100">
              <a:solidFill>
                <a:srgbClr val="FF0000"/>
              </a:solidFill>
            </a:rPr>
            <a:t>(High)</a:t>
          </a:r>
        </a:p>
      </xdr:txBody>
    </xdr:sp>
    <xdr:clientData/>
  </xdr:twoCellAnchor>
  <xdr:twoCellAnchor>
    <xdr:from>
      <xdr:col>6</xdr:col>
      <xdr:colOff>548409</xdr:colOff>
      <xdr:row>6</xdr:row>
      <xdr:rowOff>117836</xdr:rowOff>
    </xdr:from>
    <xdr:to>
      <xdr:col>8</xdr:col>
      <xdr:colOff>478054</xdr:colOff>
      <xdr:row>9</xdr:row>
      <xdr:rowOff>165460</xdr:rowOff>
    </xdr:to>
    <xdr:sp macro="" textlink="">
      <xdr:nvSpPr>
        <xdr:cNvPr id="25" name="TextBox 24"/>
        <xdr:cNvSpPr txBox="1"/>
      </xdr:nvSpPr>
      <xdr:spPr>
        <a:xfrm>
          <a:off x="6212609" y="4092936"/>
          <a:ext cx="1326645" cy="5810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Gemini Rewrite</a:t>
          </a:r>
        </a:p>
        <a:p>
          <a:r>
            <a:rPr lang="en-GB" sz="1100"/>
            <a:t>(I) (</a:t>
          </a:r>
          <a:r>
            <a:rPr lang="en-GB" sz="1100">
              <a:solidFill>
                <a:srgbClr val="FF0000"/>
              </a:solidFill>
            </a:rPr>
            <a:t>High</a:t>
          </a:r>
          <a:r>
            <a:rPr lang="en-GB" sz="1100"/>
            <a:t>)</a:t>
          </a:r>
        </a:p>
        <a:p>
          <a:endParaRPr lang="en-GB" sz="1100"/>
        </a:p>
      </xdr:txBody>
    </xdr:sp>
    <xdr:clientData/>
  </xdr:twoCellAnchor>
  <xdr:twoCellAnchor>
    <xdr:from>
      <xdr:col>3</xdr:col>
      <xdr:colOff>216692</xdr:colOff>
      <xdr:row>29</xdr:row>
      <xdr:rowOff>50007</xdr:rowOff>
    </xdr:from>
    <xdr:to>
      <xdr:col>4</xdr:col>
      <xdr:colOff>647699</xdr:colOff>
      <xdr:row>31</xdr:row>
      <xdr:rowOff>165100</xdr:rowOff>
    </xdr:to>
    <xdr:sp macro="" textlink="">
      <xdr:nvSpPr>
        <xdr:cNvPr id="26" name="TextBox 25"/>
        <xdr:cNvSpPr txBox="1"/>
      </xdr:nvSpPr>
      <xdr:spPr>
        <a:xfrm>
          <a:off x="3785392" y="8114507"/>
          <a:ext cx="1129507" cy="47069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EU Tariff</a:t>
          </a:r>
          <a:r>
            <a:rPr lang="en-GB" sz="1100" baseline="0"/>
            <a:t> Code</a:t>
          </a:r>
          <a:endParaRPr lang="en-GB" sz="1100"/>
        </a:p>
        <a:p>
          <a:r>
            <a:rPr lang="en-GB" sz="1100"/>
            <a:t>(R) </a:t>
          </a:r>
          <a:r>
            <a:rPr lang="en-GB" sz="1100">
              <a:solidFill>
                <a:srgbClr val="FF0000"/>
              </a:solidFill>
            </a:rPr>
            <a:t>(High)</a:t>
          </a:r>
        </a:p>
      </xdr:txBody>
    </xdr:sp>
    <xdr:clientData/>
  </xdr:twoCellAnchor>
  <xdr:twoCellAnchor>
    <xdr:from>
      <xdr:col>7</xdr:col>
      <xdr:colOff>445293</xdr:colOff>
      <xdr:row>10</xdr:row>
      <xdr:rowOff>36513</xdr:rowOff>
    </xdr:from>
    <xdr:to>
      <xdr:col>9</xdr:col>
      <xdr:colOff>219074</xdr:colOff>
      <xdr:row>13</xdr:row>
      <xdr:rowOff>84137</xdr:rowOff>
    </xdr:to>
    <xdr:sp macro="" textlink="">
      <xdr:nvSpPr>
        <xdr:cNvPr id="27" name="TextBox 26"/>
        <xdr:cNvSpPr txBox="1"/>
      </xdr:nvSpPr>
      <xdr:spPr>
        <a:xfrm>
          <a:off x="6807993" y="4722813"/>
          <a:ext cx="1170781" cy="5810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Alternative Sources of Gas</a:t>
          </a:r>
        </a:p>
        <a:p>
          <a:r>
            <a:rPr lang="en-GB" sz="1100"/>
            <a:t>(I) </a:t>
          </a:r>
          <a:r>
            <a:rPr lang="en-GB" sz="1100">
              <a:solidFill>
                <a:srgbClr val="FF0000"/>
              </a:solidFill>
            </a:rPr>
            <a:t>(Low)</a:t>
          </a:r>
        </a:p>
      </xdr:txBody>
    </xdr:sp>
    <xdr:clientData/>
  </xdr:twoCellAnchor>
  <xdr:twoCellAnchor>
    <xdr:from>
      <xdr:col>1</xdr:col>
      <xdr:colOff>1718470</xdr:colOff>
      <xdr:row>35</xdr:row>
      <xdr:rowOff>2382</xdr:rowOff>
    </xdr:from>
    <xdr:to>
      <xdr:col>2</xdr:col>
      <xdr:colOff>584200</xdr:colOff>
      <xdr:row>38</xdr:row>
      <xdr:rowOff>38100</xdr:rowOff>
    </xdr:to>
    <xdr:sp macro="" textlink="">
      <xdr:nvSpPr>
        <xdr:cNvPr id="29" name="TextBox 28"/>
        <xdr:cNvSpPr txBox="1"/>
      </xdr:nvSpPr>
      <xdr:spPr>
        <a:xfrm>
          <a:off x="2416970" y="9133682"/>
          <a:ext cx="1037430" cy="56911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FGO Ph2 Imp. (Q2 17)</a:t>
          </a:r>
        </a:p>
        <a:p>
          <a:r>
            <a:rPr lang="en-GB" sz="1100"/>
            <a:t>(I) </a:t>
          </a:r>
          <a:r>
            <a:rPr lang="en-GB" sz="1100">
              <a:solidFill>
                <a:srgbClr val="FF0000"/>
              </a:solidFill>
            </a:rPr>
            <a:t>(Medium)</a:t>
          </a:r>
        </a:p>
      </xdr:txBody>
    </xdr:sp>
    <xdr:clientData/>
  </xdr:twoCellAnchor>
  <xdr:twoCellAnchor>
    <xdr:from>
      <xdr:col>10</xdr:col>
      <xdr:colOff>695325</xdr:colOff>
      <xdr:row>8</xdr:row>
      <xdr:rowOff>100806</xdr:rowOff>
    </xdr:from>
    <xdr:to>
      <xdr:col>12</xdr:col>
      <xdr:colOff>511176</xdr:colOff>
      <xdr:row>12</xdr:row>
      <xdr:rowOff>115094</xdr:rowOff>
    </xdr:to>
    <xdr:sp macro="" textlink="">
      <xdr:nvSpPr>
        <xdr:cNvPr id="30" name="TextBox 29"/>
        <xdr:cNvSpPr txBox="1"/>
      </xdr:nvSpPr>
      <xdr:spPr>
        <a:xfrm>
          <a:off x="9153525" y="4431506"/>
          <a:ext cx="1212851" cy="72548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Gas Settlement Evolution</a:t>
          </a:r>
        </a:p>
        <a:p>
          <a:r>
            <a:rPr lang="en-GB" sz="1100"/>
            <a:t>(R) </a:t>
          </a:r>
          <a:r>
            <a:rPr lang="en-GB" sz="1100">
              <a:solidFill>
                <a:srgbClr val="FF0000"/>
              </a:solidFill>
            </a:rPr>
            <a:t>(High)</a:t>
          </a:r>
        </a:p>
      </xdr:txBody>
    </xdr:sp>
    <xdr:clientData/>
  </xdr:twoCellAnchor>
  <xdr:twoCellAnchor>
    <xdr:from>
      <xdr:col>2</xdr:col>
      <xdr:colOff>406400</xdr:colOff>
      <xdr:row>32</xdr:row>
      <xdr:rowOff>101600</xdr:rowOff>
    </xdr:from>
    <xdr:to>
      <xdr:col>3</xdr:col>
      <xdr:colOff>676276</xdr:colOff>
      <xdr:row>35</xdr:row>
      <xdr:rowOff>165100</xdr:rowOff>
    </xdr:to>
    <xdr:sp macro="" textlink="">
      <xdr:nvSpPr>
        <xdr:cNvPr id="32" name="TextBox 31"/>
        <xdr:cNvSpPr txBox="1"/>
      </xdr:nvSpPr>
      <xdr:spPr>
        <a:xfrm>
          <a:off x="3276600" y="8699500"/>
          <a:ext cx="968376" cy="5969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Priority Svs Register</a:t>
          </a:r>
        </a:p>
        <a:p>
          <a:r>
            <a:rPr lang="en-GB" sz="1100"/>
            <a:t>(R) </a:t>
          </a:r>
          <a:r>
            <a:rPr lang="en-GB" sz="1100">
              <a:solidFill>
                <a:srgbClr val="FF0000"/>
              </a:solidFill>
            </a:rPr>
            <a:t>(Medium)</a:t>
          </a:r>
        </a:p>
      </xdr:txBody>
    </xdr:sp>
    <xdr:clientData/>
  </xdr:twoCellAnchor>
  <xdr:twoCellAnchor>
    <xdr:from>
      <xdr:col>6</xdr:col>
      <xdr:colOff>272256</xdr:colOff>
      <xdr:row>27</xdr:row>
      <xdr:rowOff>11907</xdr:rowOff>
    </xdr:from>
    <xdr:to>
      <xdr:col>8</xdr:col>
      <xdr:colOff>106362</xdr:colOff>
      <xdr:row>29</xdr:row>
      <xdr:rowOff>142876</xdr:rowOff>
    </xdr:to>
    <xdr:sp macro="" textlink="">
      <xdr:nvSpPr>
        <xdr:cNvPr id="33" name="TextBox 32"/>
        <xdr:cNvSpPr txBox="1"/>
      </xdr:nvSpPr>
      <xdr:spPr>
        <a:xfrm>
          <a:off x="5936456" y="7720807"/>
          <a:ext cx="1231106" cy="48656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NEXUS Ph2</a:t>
          </a:r>
        </a:p>
        <a:p>
          <a:r>
            <a:rPr lang="en-GB" sz="1100"/>
            <a:t>(I) </a:t>
          </a:r>
          <a:r>
            <a:rPr lang="en-GB" sz="1100">
              <a:solidFill>
                <a:srgbClr val="FF0000"/>
              </a:solidFill>
            </a:rPr>
            <a:t>(High)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5</xdr:row>
      <xdr:rowOff>93909</xdr:rowOff>
    </xdr:from>
    <xdr:to>
      <xdr:col>17</xdr:col>
      <xdr:colOff>0</xdr:colOff>
      <xdr:row>7</xdr:row>
      <xdr:rowOff>2228850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22602</xdr:colOff>
      <xdr:row>5</xdr:row>
      <xdr:rowOff>229891</xdr:rowOff>
    </xdr:from>
    <xdr:to>
      <xdr:col>9</xdr:col>
      <xdr:colOff>43696</xdr:colOff>
      <xdr:row>7</xdr:row>
      <xdr:rowOff>1843868</xdr:rowOff>
    </xdr:to>
    <xdr:cxnSp macro="">
      <xdr:nvCxnSpPr>
        <xdr:cNvPr id="6" name="Straight Connector 5"/>
        <xdr:cNvCxnSpPr/>
      </xdr:nvCxnSpPr>
      <xdr:spPr>
        <a:xfrm>
          <a:off x="8455402" y="2604791"/>
          <a:ext cx="21094" cy="5906577"/>
        </a:xfrm>
        <a:prstGeom prst="line">
          <a:avLst/>
        </a:prstGeom>
        <a:ln w="38100">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http://www.gasgovernance.co.uk/0570" TargetMode="External"/><Relationship Id="rId12" Type="http://schemas.openxmlformats.org/officeDocument/2006/relationships/hyperlink" Target="http://www.gasgovernance.co.uk/" TargetMode="External"/><Relationship Id="rId13" Type="http://schemas.openxmlformats.org/officeDocument/2006/relationships/hyperlink" Target="http://www.gasgovernance.co.uk/0531" TargetMode="External"/><Relationship Id="rId14" Type="http://schemas.openxmlformats.org/officeDocument/2006/relationships/hyperlink" Target="http://www2.nationalgrid.com/uk/industry-information/electricity-codes/cusc/the-cusc/" TargetMode="External"/><Relationship Id="rId15" Type="http://schemas.openxmlformats.org/officeDocument/2006/relationships/hyperlink" Target="http://www2.nationalgrid.com/UK/Industry-information/Electricity-codes/Grid-Code/" TargetMode="External"/><Relationship Id="rId16" Type="http://schemas.openxmlformats.org/officeDocument/2006/relationships/hyperlink" Target="http://www2.nationalgrid.com/UK/Industry-information/Electricity-codes/System-Operator-Transmission-Owner-Code/" TargetMode="External"/><Relationship Id="rId1" Type="http://schemas.openxmlformats.org/officeDocument/2006/relationships/hyperlink" Target="https://www.dcusa.co.uk/SitePages/Home.aspx" TargetMode="External"/><Relationship Id="rId2" Type="http://schemas.openxmlformats.org/officeDocument/2006/relationships/hyperlink" Target="http://www.spaa.co.uk/" TargetMode="External"/><Relationship Id="rId3" Type="http://schemas.openxmlformats.org/officeDocument/2006/relationships/hyperlink" Target="https://www.elexon.co.uk/" TargetMode="External"/><Relationship Id="rId4" Type="http://schemas.openxmlformats.org/officeDocument/2006/relationships/hyperlink" Target="http://www.gasgovernance.co.uk/0581" TargetMode="External"/><Relationship Id="rId5" Type="http://schemas.openxmlformats.org/officeDocument/2006/relationships/hyperlink" Target="http://www.gasgovernance.co.uk/0578" TargetMode="External"/><Relationship Id="rId6" Type="http://schemas.openxmlformats.org/officeDocument/2006/relationships/hyperlink" Target="http://www.dcode.org.uk/" TargetMode="External"/><Relationship Id="rId7" Type="http://schemas.openxmlformats.org/officeDocument/2006/relationships/hyperlink" Target="http://www.gasgovernance.co.uk/0575" TargetMode="External"/><Relationship Id="rId8" Type="http://schemas.openxmlformats.org/officeDocument/2006/relationships/hyperlink" Target="http://www.igt-unc.co.uk/" TargetMode="External"/><Relationship Id="rId9" Type="http://schemas.openxmlformats.org/officeDocument/2006/relationships/hyperlink" Target="https://www.mrasco.com/" TargetMode="External"/><Relationship Id="rId10" Type="http://schemas.openxmlformats.org/officeDocument/2006/relationships/hyperlink" Target="https://www.smartenergycodecompany.co.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http://www2.nationalgrid.com/uk/industry-information/future-of-energy/" TargetMode="External"/><Relationship Id="rId4" Type="http://schemas.openxmlformats.org/officeDocument/2006/relationships/hyperlink" Target="http://www.gasgovernance.co.uk/COB" TargetMode="External"/><Relationship Id="rId1" Type="http://schemas.openxmlformats.org/officeDocument/2006/relationships/hyperlink" Target="https://www.ofgem.gov.uk/publications-and-updates/ofgem-s-future-insights-series-overview-paper" TargetMode="External"/><Relationship Id="rId2" Type="http://schemas.openxmlformats.org/officeDocument/2006/relationships/hyperlink" Target="http://www.xoserve.com/index.php/our-systems/gemini/"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1"/>
  <sheetViews>
    <sheetView topLeftCell="A16" zoomScale="84" zoomScaleNormal="84" zoomScalePageLayoutView="84" workbookViewId="0"/>
  </sheetViews>
  <sheetFormatPr baseColWidth="10" defaultColWidth="0" defaultRowHeight="14" zeroHeight="1" x14ac:dyDescent="0"/>
  <cols>
    <col min="1" max="1" width="9.1640625" style="1" customWidth="1"/>
    <col min="2" max="2" width="29.6640625" style="1" customWidth="1"/>
    <col min="3" max="3" width="9.5" style="1" customWidth="1"/>
    <col min="4" max="7" width="9.1640625" style="1" customWidth="1"/>
    <col min="8" max="8" width="15.5" style="1" customWidth="1"/>
    <col min="9" max="10" width="9.1640625" style="1" customWidth="1"/>
    <col min="11" max="16384" width="9.1640625" style="1" hidden="1"/>
  </cols>
  <sheetData>
    <row r="1" spans="2:9"/>
    <row r="2" spans="2:9" ht="23">
      <c r="B2" s="2" t="s">
        <v>1</v>
      </c>
      <c r="I2" s="2"/>
    </row>
    <row r="3" spans="2:9"/>
    <row r="4" spans="2:9">
      <c r="B4" s="97" t="s">
        <v>3</v>
      </c>
      <c r="C4" s="97"/>
      <c r="D4" s="97"/>
      <c r="E4" s="97"/>
      <c r="F4" s="97"/>
      <c r="G4" s="97"/>
      <c r="H4" s="97"/>
      <c r="I4" s="3"/>
    </row>
    <row r="5" spans="2:9" ht="4.5" customHeight="1"/>
    <row r="6" spans="2:9" ht="67.5" customHeight="1">
      <c r="B6" s="98" t="s">
        <v>2</v>
      </c>
      <c r="C6" s="98"/>
      <c r="D6" s="98"/>
      <c r="E6" s="98"/>
      <c r="F6" s="98"/>
      <c r="G6" s="98"/>
      <c r="H6" s="98"/>
      <c r="I6" s="4"/>
    </row>
    <row r="7" spans="2:9"/>
    <row r="8" spans="2:9">
      <c r="B8" s="99" t="s">
        <v>6</v>
      </c>
      <c r="C8" s="99"/>
      <c r="D8" s="99"/>
      <c r="E8" s="99"/>
      <c r="F8" s="99"/>
      <c r="G8" s="99"/>
      <c r="H8" s="99"/>
      <c r="I8" s="3"/>
    </row>
    <row r="9" spans="2:9" ht="45.75" customHeight="1">
      <c r="B9" s="100" t="s">
        <v>5</v>
      </c>
      <c r="C9" s="100"/>
      <c r="D9" s="100"/>
      <c r="E9" s="100"/>
      <c r="F9" s="100"/>
      <c r="G9" s="100"/>
      <c r="H9" s="100"/>
      <c r="I9" s="5"/>
    </row>
    <row r="10" spans="2:9"/>
    <row r="11" spans="2:9">
      <c r="B11" s="3" t="s">
        <v>7</v>
      </c>
      <c r="C11" s="6"/>
      <c r="D11" s="6"/>
      <c r="E11" s="6"/>
      <c r="F11" s="6"/>
      <c r="G11" s="6"/>
      <c r="H11" s="6"/>
      <c r="I11" s="3"/>
    </row>
    <row r="12" spans="2:9" ht="3" customHeight="1">
      <c r="B12" s="7"/>
      <c r="C12" s="6"/>
      <c r="D12" s="6"/>
      <c r="E12" s="6"/>
      <c r="F12" s="6"/>
      <c r="G12" s="6"/>
      <c r="H12" s="6"/>
      <c r="I12" s="5"/>
    </row>
    <row r="13" spans="2:9" ht="125.25" customHeight="1">
      <c r="B13" s="101" t="s">
        <v>64</v>
      </c>
      <c r="C13" s="101"/>
      <c r="D13" s="101"/>
      <c r="E13" s="101"/>
      <c r="F13" s="101"/>
      <c r="G13" s="101"/>
      <c r="H13" s="101"/>
    </row>
    <row r="14" spans="2:9">
      <c r="B14" s="7"/>
      <c r="C14" s="6"/>
      <c r="D14" s="6"/>
      <c r="E14" s="6"/>
      <c r="F14" s="6"/>
      <c r="G14" s="6"/>
      <c r="H14" s="6"/>
      <c r="I14" s="5"/>
    </row>
    <row r="15" spans="2:9">
      <c r="B15" s="6"/>
      <c r="C15" s="6"/>
      <c r="D15" s="6"/>
      <c r="E15" s="6"/>
      <c r="F15" s="6"/>
      <c r="G15" s="6"/>
      <c r="H15" s="6"/>
    </row>
    <row r="16" spans="2:9">
      <c r="B16" s="3" t="s">
        <v>8</v>
      </c>
      <c r="C16" s="6"/>
      <c r="D16" s="6"/>
      <c r="E16" s="6"/>
      <c r="F16" s="6"/>
      <c r="G16" s="6"/>
      <c r="H16" s="6"/>
      <c r="I16" s="3"/>
    </row>
    <row r="17" spans="2:9">
      <c r="B17" s="6"/>
      <c r="C17" s="6"/>
      <c r="D17" s="6"/>
      <c r="E17" s="6"/>
      <c r="F17" s="6"/>
      <c r="G17" s="6"/>
      <c r="H17" s="6"/>
    </row>
    <row r="18" spans="2:9" ht="30" customHeight="1">
      <c r="B18" s="96" t="s">
        <v>9</v>
      </c>
      <c r="C18" s="96"/>
      <c r="D18" s="96"/>
      <c r="E18" s="96"/>
      <c r="F18" s="96"/>
      <c r="G18" s="96"/>
      <c r="H18" s="96"/>
      <c r="I18" s="8"/>
    </row>
    <row r="19" spans="2:9">
      <c r="B19" s="6"/>
      <c r="C19" s="6"/>
      <c r="D19" s="6"/>
      <c r="E19" s="6"/>
      <c r="F19" s="6"/>
      <c r="G19" s="6"/>
      <c r="H19" s="6"/>
    </row>
    <row r="20" spans="2:9" ht="22.5" customHeight="1">
      <c r="B20" s="9" t="s">
        <v>23</v>
      </c>
      <c r="C20" s="10" t="s">
        <v>0</v>
      </c>
      <c r="D20" s="6"/>
      <c r="E20" s="6"/>
      <c r="F20" s="6"/>
      <c r="G20" s="6"/>
      <c r="H20" s="6"/>
    </row>
    <row r="21" spans="2:9">
      <c r="B21" s="11" t="s">
        <v>11</v>
      </c>
      <c r="C21" s="14" t="s">
        <v>12</v>
      </c>
      <c r="D21" s="6"/>
      <c r="E21" s="6"/>
      <c r="F21" s="6"/>
      <c r="G21" s="6"/>
      <c r="H21" s="6"/>
    </row>
    <row r="22" spans="2:9">
      <c r="B22" s="11"/>
      <c r="C22" s="14" t="s">
        <v>13</v>
      </c>
      <c r="D22" s="6"/>
      <c r="E22" s="6"/>
      <c r="F22" s="6"/>
      <c r="G22" s="6"/>
      <c r="H22" s="6"/>
    </row>
    <row r="23" spans="2:9">
      <c r="B23" s="11"/>
      <c r="C23" s="12"/>
      <c r="D23" s="6"/>
      <c r="E23" s="6"/>
      <c r="F23" s="6"/>
      <c r="G23" s="6"/>
      <c r="H23" s="6"/>
    </row>
    <row r="24" spans="2:9">
      <c r="B24" s="11" t="s">
        <v>14</v>
      </c>
      <c r="C24" s="14" t="s">
        <v>15</v>
      </c>
      <c r="D24" s="6"/>
      <c r="E24" s="6"/>
      <c r="F24" s="6"/>
      <c r="G24" s="6"/>
      <c r="H24" s="6"/>
    </row>
    <row r="25" spans="2:9">
      <c r="B25" s="11"/>
      <c r="C25" s="12"/>
      <c r="D25" s="6"/>
      <c r="E25" s="6"/>
      <c r="F25" s="6"/>
      <c r="G25" s="6"/>
      <c r="H25" s="6"/>
    </row>
    <row r="26" spans="2:9">
      <c r="B26" s="11" t="s">
        <v>25</v>
      </c>
      <c r="C26" s="14" t="s">
        <v>4</v>
      </c>
      <c r="D26" s="6"/>
      <c r="E26" s="6"/>
      <c r="F26" s="6"/>
      <c r="G26" s="6"/>
      <c r="H26" s="6"/>
    </row>
    <row r="27" spans="2:9">
      <c r="B27" s="11"/>
      <c r="C27" s="12"/>
      <c r="D27" s="6"/>
      <c r="E27" s="6"/>
      <c r="F27" s="6"/>
      <c r="G27" s="6"/>
      <c r="H27" s="6"/>
    </row>
    <row r="28" spans="2:9">
      <c r="B28" s="11" t="s">
        <v>26</v>
      </c>
      <c r="C28" s="14" t="s">
        <v>16</v>
      </c>
      <c r="D28" s="6"/>
      <c r="E28" s="6"/>
      <c r="F28" s="6"/>
      <c r="G28" s="6"/>
      <c r="H28" s="6"/>
    </row>
    <row r="29" spans="2:9">
      <c r="B29" s="11"/>
      <c r="C29" s="14" t="s">
        <v>17</v>
      </c>
      <c r="D29" s="6"/>
      <c r="E29" s="6"/>
      <c r="F29" s="6"/>
      <c r="G29" s="6"/>
      <c r="H29" s="6"/>
    </row>
    <row r="30" spans="2:9">
      <c r="B30" s="11"/>
      <c r="C30" s="14" t="s">
        <v>18</v>
      </c>
      <c r="D30" s="6"/>
      <c r="E30" s="6"/>
      <c r="F30" s="6"/>
      <c r="G30" s="6"/>
      <c r="H30" s="6"/>
    </row>
    <row r="31" spans="2:9">
      <c r="B31" s="11"/>
      <c r="C31" s="12"/>
      <c r="D31" s="6"/>
      <c r="E31" s="6"/>
      <c r="F31" s="6"/>
      <c r="G31" s="6"/>
      <c r="H31" s="6"/>
    </row>
    <row r="32" spans="2:9" ht="17.25" customHeight="1">
      <c r="B32" s="11" t="s">
        <v>19</v>
      </c>
      <c r="C32" s="14" t="s">
        <v>20</v>
      </c>
      <c r="D32" s="6"/>
      <c r="E32" s="6"/>
      <c r="F32" s="6"/>
      <c r="G32" s="6"/>
      <c r="H32" s="6"/>
    </row>
    <row r="33" spans="2:8">
      <c r="B33" s="11"/>
      <c r="C33" s="12"/>
      <c r="D33" s="6"/>
      <c r="E33" s="6"/>
      <c r="F33" s="6"/>
      <c r="G33" s="6"/>
      <c r="H33" s="6"/>
    </row>
    <row r="34" spans="2:8">
      <c r="B34" s="11" t="s">
        <v>24</v>
      </c>
      <c r="C34" s="14" t="s">
        <v>21</v>
      </c>
      <c r="D34" s="6"/>
      <c r="E34" s="6"/>
      <c r="F34" s="6"/>
      <c r="G34" s="6"/>
      <c r="H34" s="6"/>
    </row>
    <row r="35" spans="2:8">
      <c r="B35" s="12"/>
      <c r="C35" s="14" t="s">
        <v>10</v>
      </c>
      <c r="D35" s="6"/>
      <c r="E35" s="6"/>
      <c r="F35" s="6"/>
      <c r="G35" s="6"/>
      <c r="H35" s="6"/>
    </row>
    <row r="36" spans="2:8">
      <c r="B36" s="12"/>
      <c r="C36" s="14" t="s">
        <v>22</v>
      </c>
      <c r="D36" s="6"/>
      <c r="E36" s="6"/>
      <c r="F36" s="6"/>
      <c r="G36" s="6"/>
      <c r="H36" s="6"/>
    </row>
    <row r="37" spans="2:8">
      <c r="B37" s="12"/>
      <c r="C37" s="12"/>
      <c r="D37" s="6"/>
      <c r="E37" s="6"/>
      <c r="F37" s="6"/>
      <c r="G37" s="6"/>
      <c r="H37" s="6"/>
    </row>
    <row r="38" spans="2:8">
      <c r="B38" s="6"/>
      <c r="C38" s="6"/>
      <c r="D38" s="6"/>
      <c r="E38" s="6"/>
      <c r="F38" s="6"/>
      <c r="G38" s="6"/>
      <c r="H38" s="6"/>
    </row>
    <row r="39" spans="2:8"/>
    <row r="40" spans="2:8" hidden="1"/>
    <row r="41" spans="2:8" hidden="1"/>
    <row r="42" spans="2:8" hidden="1"/>
    <row r="43" spans="2:8" hidden="1"/>
    <row r="44" spans="2:8" hidden="1"/>
    <row r="45" spans="2:8" hidden="1"/>
    <row r="46" spans="2:8" hidden="1"/>
    <row r="47" spans="2:8" hidden="1"/>
    <row r="48" spans="2:8" hidden="1"/>
    <row r="49" spans="2:3" hidden="1"/>
    <row r="50" spans="2:3" ht="15" hidden="1">
      <c r="B50" s="13"/>
      <c r="C50" s="13"/>
    </row>
    <row r="51" spans="2:3"/>
  </sheetData>
  <mergeCells count="6">
    <mergeCell ref="B18:H18"/>
    <mergeCell ref="B4:H4"/>
    <mergeCell ref="B6:H6"/>
    <mergeCell ref="B8:H8"/>
    <mergeCell ref="B9:H9"/>
    <mergeCell ref="B13:H13"/>
  </mergeCells>
  <hyperlinks>
    <hyperlink ref="C21" r:id="rId1"/>
    <hyperlink ref="C22" r:id="rId2"/>
    <hyperlink ref="C24" r:id="rId3"/>
    <hyperlink ref="C23" r:id="rId4" display="0580VS"/>
    <hyperlink ref="C25" r:id="rId5" display="http://www.gasgovernance.co.uk/0578"/>
    <hyperlink ref="C26" r:id="rId6"/>
    <hyperlink ref="C27" r:id="rId7" display="0574S"/>
    <hyperlink ref="C28" r:id="rId8"/>
    <hyperlink ref="C29" r:id="rId9"/>
    <hyperlink ref="C30" r:id="rId10"/>
    <hyperlink ref="C31" r:id="rId11" display="http://www.gasgovernance.co.uk/0570"/>
    <hyperlink ref="C32" r:id="rId12"/>
    <hyperlink ref="C33" r:id="rId13" display="http://www.gasgovernance.co.uk/0531"/>
    <hyperlink ref="C34" r:id="rId14"/>
    <hyperlink ref="C35" r:id="rId15"/>
    <hyperlink ref="C36" r:id="rId16"/>
  </hyperlinks>
  <pageMargins left="0.25" right="0.25" top="0.75" bottom="0.75" header="0.3" footer="0.3"/>
  <pageSetup paperSize="9" scale="90"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1"/>
  <sheetViews>
    <sheetView zoomScale="84" zoomScaleNormal="84" zoomScalePageLayoutView="84" workbookViewId="0"/>
  </sheetViews>
  <sheetFormatPr baseColWidth="10" defaultColWidth="0" defaultRowHeight="14" zeroHeight="1" x14ac:dyDescent="0"/>
  <cols>
    <col min="1" max="1" width="9.1640625" style="1" customWidth="1"/>
    <col min="2" max="2" width="29.6640625" style="1" customWidth="1"/>
    <col min="3" max="3" width="9.5" style="1" customWidth="1"/>
    <col min="4" max="7" width="9.1640625" style="1" customWidth="1"/>
    <col min="8" max="8" width="15.5" style="1" customWidth="1"/>
    <col min="9" max="10" width="9.1640625" style="1" customWidth="1"/>
    <col min="11" max="16384" width="9.1640625" style="1" hidden="1"/>
  </cols>
  <sheetData>
    <row r="1" spans="2:9"/>
    <row r="2" spans="2:9" ht="23">
      <c r="B2" s="2" t="s">
        <v>39</v>
      </c>
      <c r="I2" s="2"/>
    </row>
    <row r="3" spans="2:9" ht="11.25" customHeight="1"/>
    <row r="4" spans="2:9" ht="39" customHeight="1">
      <c r="B4" s="98" t="s">
        <v>40</v>
      </c>
      <c r="C4" s="98"/>
      <c r="D4" s="98"/>
      <c r="E4" s="98"/>
      <c r="F4" s="98"/>
      <c r="G4" s="98"/>
      <c r="H4" s="98"/>
      <c r="I4" s="32"/>
    </row>
    <row r="5" spans="2:9"/>
    <row r="6" spans="2:9">
      <c r="B6" s="99" t="s">
        <v>59</v>
      </c>
      <c r="C6" s="99"/>
      <c r="D6" s="99"/>
      <c r="E6" s="99"/>
      <c r="F6" s="99"/>
      <c r="G6" s="99"/>
      <c r="H6" s="99"/>
      <c r="I6" s="33"/>
    </row>
    <row r="7" spans="2:9" ht="45.75" customHeight="1">
      <c r="B7" s="102" t="s">
        <v>41</v>
      </c>
      <c r="C7" s="102"/>
      <c r="D7" s="102"/>
      <c r="E7" s="102"/>
      <c r="F7" s="102"/>
      <c r="G7" s="102"/>
      <c r="H7" s="102"/>
      <c r="I7" s="5"/>
    </row>
    <row r="8" spans="2:9">
      <c r="B8" s="6"/>
      <c r="C8" s="6"/>
      <c r="D8" s="6"/>
      <c r="E8" s="6"/>
      <c r="F8" s="6"/>
      <c r="G8" s="6"/>
      <c r="H8" s="6"/>
    </row>
    <row r="9" spans="2:9">
      <c r="B9" s="99" t="s">
        <v>60</v>
      </c>
      <c r="C9" s="99"/>
      <c r="D9" s="99"/>
      <c r="E9" s="99"/>
      <c r="F9" s="99"/>
      <c r="G9" s="99"/>
      <c r="H9" s="99"/>
      <c r="I9" s="33"/>
    </row>
    <row r="10" spans="2:9" ht="42.75" customHeight="1">
      <c r="B10" s="102" t="s">
        <v>42</v>
      </c>
      <c r="C10" s="102"/>
      <c r="D10" s="102"/>
      <c r="E10" s="102"/>
      <c r="F10" s="102"/>
      <c r="G10" s="102"/>
      <c r="H10" s="102"/>
    </row>
    <row r="11" spans="2:9" ht="13.5" customHeight="1">
      <c r="B11" s="96"/>
      <c r="C11" s="96"/>
      <c r="D11" s="96"/>
      <c r="E11" s="96"/>
      <c r="F11" s="96"/>
      <c r="G11" s="96"/>
      <c r="H11" s="96"/>
      <c r="I11" s="8"/>
    </row>
    <row r="12" spans="2:9">
      <c r="B12" s="99" t="s">
        <v>61</v>
      </c>
      <c r="C12" s="99"/>
      <c r="D12" s="99"/>
      <c r="E12" s="99"/>
      <c r="F12" s="99"/>
      <c r="G12" s="99"/>
      <c r="H12" s="99"/>
    </row>
    <row r="13" spans="2:9" ht="47.25" customHeight="1">
      <c r="B13" s="102" t="s">
        <v>42</v>
      </c>
      <c r="C13" s="102"/>
      <c r="D13" s="102"/>
      <c r="E13" s="102"/>
      <c r="F13" s="102"/>
      <c r="G13" s="102"/>
      <c r="H13" s="102"/>
    </row>
    <row r="14" spans="2:9">
      <c r="B14" s="11"/>
      <c r="C14" s="14"/>
      <c r="D14" s="6"/>
      <c r="E14" s="6"/>
      <c r="F14" s="6"/>
      <c r="G14" s="6"/>
      <c r="H14" s="6"/>
    </row>
    <row r="15" spans="2:9">
      <c r="B15" s="99" t="s">
        <v>62</v>
      </c>
      <c r="C15" s="99"/>
      <c r="D15" s="99"/>
      <c r="E15" s="99"/>
      <c r="F15" s="99"/>
      <c r="G15" s="99"/>
      <c r="H15" s="99"/>
    </row>
    <row r="16" spans="2:9" ht="42.75" customHeight="1">
      <c r="B16" s="102" t="s">
        <v>42</v>
      </c>
      <c r="C16" s="102"/>
      <c r="D16" s="102"/>
      <c r="E16" s="102"/>
      <c r="F16" s="102"/>
      <c r="G16" s="102"/>
      <c r="H16" s="102"/>
    </row>
    <row r="17" spans="2:8" ht="15" customHeight="1">
      <c r="B17" s="11"/>
      <c r="C17" s="14"/>
      <c r="D17" s="6"/>
      <c r="E17" s="6"/>
      <c r="F17" s="6"/>
      <c r="G17" s="6"/>
      <c r="H17" s="6"/>
    </row>
    <row r="18" spans="2:8">
      <c r="B18" s="99" t="s">
        <v>63</v>
      </c>
      <c r="C18" s="99"/>
      <c r="D18" s="99"/>
      <c r="E18" s="99"/>
      <c r="F18" s="99"/>
      <c r="G18" s="99"/>
      <c r="H18" s="99"/>
    </row>
    <row r="19" spans="2:8" ht="35.25" customHeight="1">
      <c r="B19" s="102" t="s">
        <v>42</v>
      </c>
      <c r="C19" s="102"/>
      <c r="D19" s="102"/>
      <c r="E19" s="102"/>
      <c r="F19" s="102"/>
      <c r="G19" s="102"/>
      <c r="H19" s="102"/>
    </row>
    <row r="20" spans="2:8">
      <c r="B20" s="11"/>
      <c r="C20" s="12"/>
      <c r="D20" s="6"/>
      <c r="E20" s="6"/>
      <c r="F20" s="6"/>
      <c r="G20" s="6"/>
      <c r="H20" s="6"/>
    </row>
    <row r="21" spans="2:8">
      <c r="B21" s="11"/>
      <c r="C21" s="14"/>
      <c r="D21" s="6"/>
      <c r="E21" s="6"/>
      <c r="F21" s="6"/>
      <c r="G21" s="6"/>
      <c r="H21" s="6"/>
    </row>
    <row r="22" spans="2:8">
      <c r="B22" s="11"/>
      <c r="C22" s="14"/>
      <c r="D22" s="6"/>
      <c r="E22" s="6"/>
      <c r="F22" s="6"/>
      <c r="G22" s="6"/>
      <c r="H22" s="6"/>
    </row>
    <row r="23" spans="2:8">
      <c r="B23" s="11"/>
      <c r="C23" s="14"/>
      <c r="D23" s="6"/>
      <c r="E23" s="6"/>
      <c r="F23" s="6"/>
      <c r="G23" s="6"/>
      <c r="H23" s="6"/>
    </row>
    <row r="24" spans="2:8">
      <c r="B24" s="11"/>
      <c r="C24" s="12"/>
      <c r="D24" s="6"/>
      <c r="E24" s="6"/>
      <c r="F24" s="6"/>
      <c r="G24" s="6"/>
      <c r="H24" s="6"/>
    </row>
    <row r="25" spans="2:8" ht="17.25" customHeight="1">
      <c r="B25" s="11"/>
      <c r="C25" s="14"/>
      <c r="D25" s="6"/>
      <c r="E25" s="6"/>
      <c r="F25" s="6"/>
      <c r="G25" s="6"/>
      <c r="H25" s="6"/>
    </row>
    <row r="26" spans="2:8">
      <c r="B26" s="11"/>
      <c r="C26" s="12"/>
      <c r="D26" s="6"/>
      <c r="E26" s="6"/>
      <c r="F26" s="6"/>
      <c r="G26" s="6"/>
      <c r="H26" s="6"/>
    </row>
    <row r="27" spans="2:8">
      <c r="B27" s="11"/>
      <c r="C27" s="14"/>
      <c r="D27" s="6"/>
      <c r="E27" s="6"/>
      <c r="F27" s="6"/>
      <c r="G27" s="6"/>
      <c r="H27" s="6"/>
    </row>
    <row r="28" spans="2:8">
      <c r="B28" s="12"/>
      <c r="C28" s="14"/>
      <c r="D28" s="6"/>
      <c r="E28" s="6"/>
      <c r="F28" s="6"/>
      <c r="G28" s="6"/>
      <c r="H28" s="6"/>
    </row>
    <row r="29" spans="2:8">
      <c r="B29" s="12"/>
      <c r="C29" s="14"/>
      <c r="D29" s="6"/>
      <c r="E29" s="6"/>
      <c r="F29" s="6"/>
      <c r="G29" s="6"/>
      <c r="H29" s="6"/>
    </row>
    <row r="30" spans="2:8">
      <c r="B30" s="12"/>
      <c r="C30" s="12"/>
      <c r="D30" s="6"/>
      <c r="E30" s="6"/>
      <c r="F30" s="6"/>
      <c r="G30" s="6"/>
      <c r="H30" s="6"/>
    </row>
    <row r="31" spans="2:8">
      <c r="B31" s="6"/>
      <c r="C31" s="6"/>
      <c r="D31" s="6"/>
      <c r="E31" s="6"/>
      <c r="F31" s="6"/>
      <c r="G31" s="6"/>
      <c r="H31" s="6"/>
    </row>
    <row r="32" spans="2:8"/>
    <row r="33" spans="2:3" hidden="1"/>
    <row r="34" spans="2:3" hidden="1"/>
    <row r="35" spans="2:3" hidden="1"/>
    <row r="36" spans="2:3" hidden="1"/>
    <row r="37" spans="2:3" hidden="1"/>
    <row r="38" spans="2:3" hidden="1"/>
    <row r="39" spans="2:3" hidden="1"/>
    <row r="40" spans="2:3" hidden="1"/>
    <row r="41" spans="2:3" hidden="1"/>
    <row r="42" spans="2:3" hidden="1"/>
    <row r="43" spans="2:3" ht="15" hidden="1">
      <c r="B43" s="13"/>
      <c r="C43" s="13"/>
    </row>
    <row r="44" spans="2:3"/>
    <row r="45" spans="2:3"/>
    <row r="46" spans="2:3"/>
    <row r="47" spans="2:3"/>
    <row r="48" spans="2:3"/>
    <row r="49"/>
    <row r="50"/>
    <row r="51"/>
  </sheetData>
  <mergeCells count="12">
    <mergeCell ref="B19:H19"/>
    <mergeCell ref="B4:H4"/>
    <mergeCell ref="B6:H6"/>
    <mergeCell ref="B7:H7"/>
    <mergeCell ref="B11:H11"/>
    <mergeCell ref="B9:H9"/>
    <mergeCell ref="B10:H10"/>
    <mergeCell ref="B12:H12"/>
    <mergeCell ref="B13:H13"/>
    <mergeCell ref="B15:H15"/>
    <mergeCell ref="B16:H16"/>
    <mergeCell ref="B18:H18"/>
  </mergeCells>
  <pageMargins left="0.25" right="0.25" top="0.75" bottom="0.75" header="0.3" footer="0.3"/>
  <pageSetup paperSize="9" scale="90"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79998168889431442"/>
    <pageSetUpPr fitToPage="1"/>
  </sheetPr>
  <dimension ref="A1:P57"/>
  <sheetViews>
    <sheetView tabSelected="1" topLeftCell="A7" workbookViewId="0">
      <selection activeCell="P33" sqref="P33"/>
    </sheetView>
  </sheetViews>
  <sheetFormatPr baseColWidth="10" defaultColWidth="0" defaultRowHeight="14" customHeight="1" zeroHeight="1" x14ac:dyDescent="0"/>
  <cols>
    <col min="1" max="1" width="9.1640625" style="1" customWidth="1"/>
    <col min="2" max="2" width="28.5" style="1" customWidth="1"/>
    <col min="3" max="16" width="9.1640625" style="1" customWidth="1"/>
    <col min="17" max="16384" width="9.1640625" style="1" hidden="1"/>
  </cols>
  <sheetData>
    <row r="1" spans="2:10"/>
    <row r="2" spans="2:10" ht="47.25" customHeight="1">
      <c r="B2" s="18" t="s">
        <v>28</v>
      </c>
    </row>
    <row r="3" spans="2:10" ht="139.5" customHeight="1">
      <c r="B3" s="103" t="s">
        <v>32</v>
      </c>
      <c r="C3" s="104"/>
      <c r="D3" s="104"/>
      <c r="E3" s="104"/>
      <c r="F3" s="104"/>
      <c r="G3" s="104"/>
      <c r="H3" s="104"/>
      <c r="I3" s="104"/>
      <c r="J3" s="104"/>
    </row>
    <row r="4" spans="2:10" ht="36" customHeight="1">
      <c r="B4" s="105" t="s">
        <v>38</v>
      </c>
      <c r="C4" s="104"/>
      <c r="D4" s="104"/>
      <c r="E4" s="104"/>
      <c r="F4" s="104"/>
      <c r="G4" s="104"/>
      <c r="H4" s="104"/>
      <c r="I4" s="104"/>
      <c r="J4" s="104"/>
    </row>
    <row r="5" spans="2:10" ht="51.75" customHeight="1">
      <c r="B5" s="106" t="s">
        <v>31</v>
      </c>
      <c r="C5" s="104"/>
      <c r="D5" s="104"/>
      <c r="E5" s="104"/>
      <c r="F5" s="104"/>
      <c r="G5" s="104"/>
      <c r="H5" s="104"/>
      <c r="I5" s="104"/>
      <c r="J5" s="104"/>
    </row>
    <row r="6" spans="2:10" ht="26.25" customHeight="1"/>
    <row r="7" spans="2:10"/>
    <row r="8" spans="2:10"/>
    <row r="9" spans="2:10"/>
    <row r="10" spans="2:10"/>
    <row r="11" spans="2:10"/>
    <row r="12" spans="2:10"/>
    <row r="13" spans="2:10"/>
    <row r="14" spans="2:10"/>
    <row r="15" spans="2:10"/>
    <row r="16" spans="2:10"/>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sheetData>
  <mergeCells count="3">
    <mergeCell ref="B3:J3"/>
    <mergeCell ref="B4:J4"/>
    <mergeCell ref="B5:J5"/>
  </mergeCells>
  <pageMargins left="0.25" right="0.25" top="0.75" bottom="0.75" header="0.3" footer="0.3"/>
  <pageSetup paperSize="9" scale="63"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79998168889431442"/>
  </sheetPr>
  <dimension ref="A1:E26"/>
  <sheetViews>
    <sheetView workbookViewId="0"/>
  </sheetViews>
  <sheetFormatPr baseColWidth="10" defaultRowHeight="14" x14ac:dyDescent="0"/>
  <cols>
    <col min="1" max="1" width="27.6640625" customWidth="1"/>
    <col min="2" max="2" width="54.5" customWidth="1"/>
    <col min="3" max="3" width="27.1640625" customWidth="1"/>
    <col min="4" max="4" width="54.5" customWidth="1"/>
    <col min="5" max="5" width="65" customWidth="1"/>
  </cols>
  <sheetData>
    <row r="1" spans="1:5" ht="15">
      <c r="A1" s="51" t="s">
        <v>146</v>
      </c>
    </row>
    <row r="3" spans="1:5" s="93" customFormat="1">
      <c r="A3" s="92" t="s">
        <v>122</v>
      </c>
      <c r="B3" s="92" t="s">
        <v>120</v>
      </c>
      <c r="C3" s="92" t="s">
        <v>130</v>
      </c>
      <c r="D3" s="92" t="s">
        <v>123</v>
      </c>
      <c r="E3" s="92" t="s">
        <v>121</v>
      </c>
    </row>
    <row r="4" spans="1:5" s="93" customFormat="1" ht="98">
      <c r="A4" s="93" t="s">
        <v>117</v>
      </c>
      <c r="B4" s="94" t="s">
        <v>126</v>
      </c>
      <c r="C4" s="94" t="s">
        <v>131</v>
      </c>
      <c r="D4" s="94" t="s">
        <v>124</v>
      </c>
      <c r="E4" s="94" t="s">
        <v>125</v>
      </c>
    </row>
    <row r="5" spans="1:5" s="93" customFormat="1">
      <c r="D5" s="94"/>
      <c r="E5" s="94"/>
    </row>
    <row r="6" spans="1:5" s="93" customFormat="1">
      <c r="B6" s="94"/>
      <c r="C6" s="94"/>
      <c r="D6" s="94"/>
      <c r="E6" s="94"/>
    </row>
    <row r="7" spans="1:5" s="93" customFormat="1" ht="54" customHeight="1">
      <c r="A7" s="93" t="s">
        <v>118</v>
      </c>
      <c r="B7" s="94" t="s">
        <v>127</v>
      </c>
      <c r="C7" s="94" t="s">
        <v>131</v>
      </c>
      <c r="D7" s="94" t="s">
        <v>78</v>
      </c>
      <c r="E7" s="95" t="s">
        <v>141</v>
      </c>
    </row>
    <row r="8" spans="1:5" s="93" customFormat="1">
      <c r="B8" s="94"/>
      <c r="C8" s="94"/>
      <c r="D8" s="94"/>
      <c r="E8" s="94"/>
    </row>
    <row r="9" spans="1:5" s="93" customFormat="1">
      <c r="B9" s="94"/>
      <c r="C9" s="94"/>
      <c r="D9" s="94"/>
      <c r="E9" s="94"/>
    </row>
    <row r="10" spans="1:5" s="93" customFormat="1" ht="84">
      <c r="A10" s="93" t="s">
        <v>119</v>
      </c>
      <c r="B10" s="94" t="s">
        <v>128</v>
      </c>
      <c r="C10" s="94" t="s">
        <v>37</v>
      </c>
      <c r="D10" s="94" t="s">
        <v>78</v>
      </c>
      <c r="E10" s="95" t="s">
        <v>129</v>
      </c>
    </row>
    <row r="11" spans="1:5" s="93" customFormat="1">
      <c r="B11" s="94"/>
      <c r="C11" s="94"/>
      <c r="D11" s="94"/>
      <c r="E11" s="94"/>
    </row>
    <row r="12" spans="1:5" s="93" customFormat="1" ht="42">
      <c r="A12" s="93" t="s">
        <v>132</v>
      </c>
      <c r="B12" s="94" t="s">
        <v>134</v>
      </c>
      <c r="C12" s="94" t="s">
        <v>108</v>
      </c>
      <c r="D12" s="94" t="s">
        <v>78</v>
      </c>
      <c r="E12" s="94"/>
    </row>
    <row r="13" spans="1:5" s="93" customFormat="1">
      <c r="B13" s="94"/>
      <c r="C13" s="94"/>
      <c r="D13" s="94"/>
      <c r="E13" s="94"/>
    </row>
    <row r="14" spans="1:5" s="93" customFormat="1" ht="84">
      <c r="A14" s="93" t="s">
        <v>133</v>
      </c>
      <c r="B14" s="94" t="s">
        <v>135</v>
      </c>
      <c r="C14" s="94" t="s">
        <v>108</v>
      </c>
      <c r="D14" s="94" t="s">
        <v>136</v>
      </c>
      <c r="E14" s="94" t="s">
        <v>78</v>
      </c>
    </row>
    <row r="15" spans="1:5" s="93" customFormat="1">
      <c r="B15" s="94"/>
      <c r="C15" s="94"/>
      <c r="D15" s="94"/>
      <c r="E15" s="94"/>
    </row>
    <row r="16" spans="1:5" s="93" customFormat="1" ht="56">
      <c r="A16" s="93" t="s">
        <v>137</v>
      </c>
      <c r="B16" s="94" t="s">
        <v>138</v>
      </c>
      <c r="C16" s="94" t="s">
        <v>108</v>
      </c>
      <c r="D16" s="94" t="s">
        <v>139</v>
      </c>
      <c r="E16" s="95" t="s">
        <v>140</v>
      </c>
    </row>
    <row r="17" spans="1:5" s="93" customFormat="1">
      <c r="B17" s="94"/>
      <c r="C17" s="94"/>
      <c r="D17" s="94"/>
      <c r="E17" s="94"/>
    </row>
    <row r="18" spans="1:5" s="93" customFormat="1" ht="28">
      <c r="A18" s="93" t="s">
        <v>142</v>
      </c>
      <c r="B18" s="94" t="s">
        <v>143</v>
      </c>
      <c r="C18" s="94" t="s">
        <v>131</v>
      </c>
      <c r="D18" s="94" t="s">
        <v>144</v>
      </c>
      <c r="E18" s="95" t="s">
        <v>145</v>
      </c>
    </row>
    <row r="19" spans="1:5" s="93" customFormat="1">
      <c r="B19" s="94"/>
      <c r="C19" s="94"/>
      <c r="D19" s="94"/>
      <c r="E19" s="94"/>
    </row>
    <row r="20" spans="1:5" s="93" customFormat="1">
      <c r="B20" s="94"/>
      <c r="C20" s="94"/>
      <c r="D20" s="94"/>
      <c r="E20" s="94"/>
    </row>
    <row r="21" spans="1:5">
      <c r="B21" s="91"/>
      <c r="C21" s="91"/>
      <c r="D21" s="91"/>
      <c r="E21" s="91"/>
    </row>
    <row r="22" spans="1:5">
      <c r="B22" s="91"/>
      <c r="C22" s="91"/>
      <c r="D22" s="91"/>
      <c r="E22" s="91"/>
    </row>
    <row r="23" spans="1:5">
      <c r="B23" s="91"/>
      <c r="C23" s="91"/>
      <c r="D23" s="91"/>
      <c r="E23" s="91"/>
    </row>
    <row r="24" spans="1:5">
      <c r="B24" s="91"/>
      <c r="C24" s="91"/>
      <c r="D24" s="91"/>
      <c r="E24" s="91"/>
    </row>
    <row r="25" spans="1:5">
      <c r="B25" s="91"/>
      <c r="C25" s="91"/>
      <c r="D25" s="91"/>
      <c r="E25" s="91"/>
    </row>
    <row r="26" spans="1:5">
      <c r="B26" s="91"/>
      <c r="C26" s="91"/>
      <c r="D26" s="91"/>
      <c r="E26" s="91"/>
    </row>
  </sheetData>
  <hyperlinks>
    <hyperlink ref="E16" r:id="rId1"/>
    <hyperlink ref="E10" r:id="rId2"/>
    <hyperlink ref="E7" r:id="rId3"/>
    <hyperlink ref="E18" r:id="rId4"/>
  </hyperlinks>
  <pageMargins left="0.75" right="0.75" top="1" bottom="1" header="0.5" footer="0.5"/>
  <pageSetup paperSize="0" scale="70"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79998168889431442"/>
    <pageSetUpPr fitToPage="1"/>
  </sheetPr>
  <dimension ref="A1:P57"/>
  <sheetViews>
    <sheetView topLeftCell="A6" workbookViewId="0"/>
  </sheetViews>
  <sheetFormatPr baseColWidth="10" defaultColWidth="0" defaultRowHeight="14" zeroHeight="1" x14ac:dyDescent="0"/>
  <cols>
    <col min="1" max="1" width="9.1640625" style="1" customWidth="1"/>
    <col min="2" max="2" width="28.5" style="1" customWidth="1"/>
    <col min="3" max="16" width="9.1640625" style="1" customWidth="1"/>
    <col min="17" max="16384" width="9.1640625" style="1" hidden="1"/>
  </cols>
  <sheetData>
    <row r="1" spans="2:10"/>
    <row r="2" spans="2:10" ht="47.25" customHeight="1">
      <c r="B2" s="18" t="s">
        <v>28</v>
      </c>
    </row>
    <row r="3" spans="2:10" ht="139.5" customHeight="1">
      <c r="B3" s="103" t="s">
        <v>32</v>
      </c>
      <c r="C3" s="104"/>
      <c r="D3" s="104"/>
      <c r="E3" s="104"/>
      <c r="F3" s="104"/>
      <c r="G3" s="104"/>
      <c r="H3" s="104"/>
      <c r="I3" s="104"/>
      <c r="J3" s="104"/>
    </row>
    <row r="4" spans="2:10" ht="36" customHeight="1">
      <c r="B4" s="105" t="s">
        <v>38</v>
      </c>
      <c r="C4" s="104"/>
      <c r="D4" s="104"/>
      <c r="E4" s="104"/>
      <c r="F4" s="104"/>
      <c r="G4" s="104"/>
      <c r="H4" s="104"/>
      <c r="I4" s="104"/>
      <c r="J4" s="104"/>
    </row>
    <row r="5" spans="2:10" ht="51.75" customHeight="1">
      <c r="B5" s="106" t="s">
        <v>31</v>
      </c>
      <c r="C5" s="104"/>
      <c r="D5" s="104"/>
      <c r="E5" s="104"/>
      <c r="F5" s="104"/>
      <c r="G5" s="104"/>
      <c r="H5" s="104"/>
      <c r="I5" s="104"/>
      <c r="J5" s="104"/>
    </row>
    <row r="6" spans="2:10" ht="26.25" customHeight="1"/>
    <row r="7" spans="2:10"/>
    <row r="8" spans="2:10"/>
    <row r="9" spans="2:10"/>
    <row r="10" spans="2:10"/>
    <row r="11" spans="2:10"/>
    <row r="12" spans="2:10"/>
    <row r="13" spans="2:10"/>
    <row r="14" spans="2:10"/>
    <row r="15" spans="2:10"/>
    <row r="16" spans="2:10"/>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sheetData>
  <mergeCells count="3">
    <mergeCell ref="B3:J3"/>
    <mergeCell ref="B4:J4"/>
    <mergeCell ref="B5:J5"/>
  </mergeCells>
  <pageMargins left="0.25" right="0.25" top="0.75" bottom="0.75" header="0.3" footer="0.3"/>
  <pageSetup paperSize="9" scale="63"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79998168889431442"/>
    <pageSetUpPr fitToPage="1"/>
  </sheetPr>
  <dimension ref="A1:P57"/>
  <sheetViews>
    <sheetView topLeftCell="A7" workbookViewId="0">
      <selection activeCell="E50" sqref="E50"/>
    </sheetView>
  </sheetViews>
  <sheetFormatPr baseColWidth="10" defaultColWidth="0" defaultRowHeight="14" customHeight="1" zeroHeight="1" x14ac:dyDescent="0"/>
  <cols>
    <col min="1" max="1" width="9.1640625" style="1" customWidth="1"/>
    <col min="2" max="2" width="28.5" style="1" customWidth="1"/>
    <col min="3" max="16" width="9.1640625" style="1" customWidth="1"/>
    <col min="17" max="16384" width="9.1640625" style="1" hidden="1"/>
  </cols>
  <sheetData>
    <row r="1" spans="2:10"/>
    <row r="2" spans="2:10" ht="47.25" customHeight="1">
      <c r="B2" s="18" t="s">
        <v>28</v>
      </c>
    </row>
    <row r="3" spans="2:10" ht="139.5" customHeight="1">
      <c r="B3" s="103" t="s">
        <v>32</v>
      </c>
      <c r="C3" s="104"/>
      <c r="D3" s="104"/>
      <c r="E3" s="104"/>
      <c r="F3" s="104"/>
      <c r="G3" s="104"/>
      <c r="H3" s="104"/>
      <c r="I3" s="104"/>
      <c r="J3" s="104"/>
    </row>
    <row r="4" spans="2:10" ht="36" customHeight="1">
      <c r="B4" s="105" t="s">
        <v>38</v>
      </c>
      <c r="C4" s="104"/>
      <c r="D4" s="104"/>
      <c r="E4" s="104"/>
      <c r="F4" s="104"/>
      <c r="G4" s="104"/>
      <c r="H4" s="104"/>
      <c r="I4" s="104"/>
      <c r="J4" s="104"/>
    </row>
    <row r="5" spans="2:10" ht="51.75" customHeight="1">
      <c r="B5" s="106" t="s">
        <v>31</v>
      </c>
      <c r="C5" s="104"/>
      <c r="D5" s="104"/>
      <c r="E5" s="104"/>
      <c r="F5" s="104"/>
      <c r="G5" s="104"/>
      <c r="H5" s="104"/>
      <c r="I5" s="104"/>
      <c r="J5" s="104"/>
    </row>
    <row r="6" spans="2:10" ht="26.25" customHeight="1"/>
    <row r="7" spans="2:10"/>
    <row r="8" spans="2:10"/>
    <row r="9" spans="2:10"/>
    <row r="10" spans="2:10"/>
    <row r="11" spans="2:10"/>
    <row r="12" spans="2:10"/>
    <row r="13" spans="2:10"/>
    <row r="14" spans="2:10"/>
    <row r="15" spans="2:10"/>
    <row r="16" spans="2:10"/>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sheetData>
  <mergeCells count="3">
    <mergeCell ref="B3:J3"/>
    <mergeCell ref="B4:J4"/>
    <mergeCell ref="B5:J5"/>
  </mergeCells>
  <pageMargins left="0.25" right="0.25" top="0.75" bottom="0.75" header="0.3" footer="0.3"/>
  <pageSetup paperSize="9" scale="63"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79998168889431442"/>
    <pageSetUpPr fitToPage="1"/>
  </sheetPr>
  <dimension ref="A1:AG131"/>
  <sheetViews>
    <sheetView topLeftCell="A9" zoomScale="118" zoomScaleNormal="118" zoomScalePageLayoutView="118" workbookViewId="0">
      <selection activeCell="E17" sqref="E17"/>
    </sheetView>
  </sheetViews>
  <sheetFormatPr baseColWidth="10" defaultColWidth="0" defaultRowHeight="15" customHeight="1" zeroHeight="1" x14ac:dyDescent="0"/>
  <cols>
    <col min="1" max="1" width="10.1640625" style="1" customWidth="1"/>
    <col min="2" max="2" width="13.5" style="1" customWidth="1"/>
    <col min="3" max="3" width="12.83203125" style="1" customWidth="1"/>
    <col min="4" max="4" width="11" style="1" customWidth="1"/>
    <col min="5" max="5" width="25.6640625" style="1" customWidth="1"/>
    <col min="6" max="6" width="18" style="1" customWidth="1"/>
    <col min="7" max="7" width="3.83203125" style="1" customWidth="1"/>
    <col min="8" max="8" width="11.83203125" style="1" customWidth="1"/>
    <col min="9" max="9" width="3.83203125" style="1" customWidth="1"/>
    <col min="10" max="10" width="11.83203125" style="1" customWidth="1"/>
    <col min="11" max="11" width="3.83203125" style="1" customWidth="1"/>
    <col min="12" max="12" width="11.83203125" style="1" customWidth="1"/>
    <col min="13" max="13" width="15.6640625" style="1" customWidth="1"/>
    <col min="14" max="14" width="18.33203125" style="1" customWidth="1"/>
    <col min="15" max="15" width="18.6640625" style="1" customWidth="1"/>
    <col min="16" max="16" width="14.33203125" style="1" customWidth="1"/>
    <col min="17" max="17" width="36.83203125" style="1" customWidth="1"/>
    <col min="18" max="18" width="16.83203125" style="1" customWidth="1"/>
    <col min="19" max="19" width="32.5" style="1" hidden="1" customWidth="1"/>
    <col min="20" max="20" width="3.5" style="1" hidden="1" customWidth="1"/>
    <col min="21" max="21" width="9.6640625" style="1" hidden="1" customWidth="1"/>
    <col min="22" max="27" width="10.1640625" style="1" hidden="1" customWidth="1"/>
    <col min="28" max="28" width="13.1640625" style="1" hidden="1" customWidth="1"/>
    <col min="29" max="29" width="8" style="1" hidden="1" customWidth="1"/>
    <col min="30" max="33" width="0" style="1" hidden="1" customWidth="1"/>
    <col min="34" max="16384" width="10.1640625" style="1" hidden="1"/>
  </cols>
  <sheetData>
    <row r="1" spans="2:17" s="17" customFormat="1" ht="24.75" customHeight="1"/>
    <row r="2" spans="2:17" ht="37.5" customHeight="1">
      <c r="B2" s="18" t="s">
        <v>105</v>
      </c>
    </row>
    <row r="3" spans="2:17" ht="35.25" customHeight="1">
      <c r="B3" s="103"/>
      <c r="C3" s="103"/>
      <c r="D3" s="104"/>
      <c r="E3" s="104"/>
      <c r="F3" s="104"/>
      <c r="G3" s="104"/>
      <c r="H3" s="104"/>
      <c r="I3" s="104"/>
      <c r="J3" s="104"/>
      <c r="K3" s="104"/>
      <c r="L3" s="104"/>
      <c r="M3" s="104"/>
      <c r="N3" s="104"/>
      <c r="O3" s="104"/>
      <c r="P3" s="104"/>
      <c r="Q3" s="104"/>
    </row>
    <row r="4" spans="2:17" ht="33.75" customHeight="1">
      <c r="B4" s="105" t="s">
        <v>106</v>
      </c>
      <c r="C4" s="105"/>
      <c r="D4" s="104"/>
      <c r="E4" s="104"/>
      <c r="F4" s="104"/>
      <c r="G4" s="104"/>
      <c r="H4" s="104"/>
      <c r="I4" s="104"/>
      <c r="J4" s="104"/>
      <c r="K4" s="104"/>
      <c r="L4" s="104"/>
      <c r="M4" s="104"/>
      <c r="N4" s="104"/>
      <c r="O4" s="104"/>
      <c r="P4" s="104"/>
      <c r="Q4" s="104"/>
    </row>
    <row r="5" spans="2:17" ht="58.5" customHeight="1">
      <c r="B5" s="106" t="s">
        <v>107</v>
      </c>
      <c r="C5" s="106"/>
      <c r="D5" s="104"/>
      <c r="E5" s="104"/>
      <c r="F5" s="104"/>
      <c r="G5" s="104"/>
      <c r="H5" s="104"/>
      <c r="I5" s="104"/>
      <c r="J5" s="104"/>
      <c r="K5" s="104"/>
      <c r="L5" s="104"/>
      <c r="M5" s="104"/>
      <c r="N5" s="104"/>
      <c r="O5" s="104"/>
      <c r="P5" s="104"/>
      <c r="Q5" s="104"/>
    </row>
    <row r="6" spans="2:17" ht="58.5" customHeight="1">
      <c r="B6" s="49"/>
      <c r="C6" s="48"/>
      <c r="D6" s="48"/>
      <c r="E6" s="48"/>
      <c r="F6" s="48"/>
      <c r="G6" s="48"/>
      <c r="H6" s="48"/>
      <c r="I6" s="48"/>
      <c r="J6" s="48"/>
      <c r="K6" s="48"/>
      <c r="L6" s="48"/>
      <c r="M6" s="48"/>
      <c r="N6" s="48"/>
      <c r="O6" s="48"/>
      <c r="P6" s="48"/>
      <c r="Q6" s="48"/>
    </row>
    <row r="7" spans="2:17" ht="280.5" customHeight="1">
      <c r="B7" s="49"/>
      <c r="C7" s="48"/>
      <c r="D7" s="48"/>
      <c r="E7" s="48"/>
      <c r="F7" s="48"/>
      <c r="G7" s="48"/>
      <c r="H7" s="48"/>
      <c r="I7" s="48"/>
      <c r="J7" s="48"/>
      <c r="K7" s="48"/>
      <c r="L7" s="48"/>
      <c r="M7" s="48"/>
      <c r="N7" s="48"/>
      <c r="O7" s="48"/>
      <c r="P7" s="48"/>
      <c r="Q7" s="48"/>
    </row>
    <row r="8" spans="2:17" ht="183" customHeight="1">
      <c r="B8" s="19"/>
      <c r="C8" s="15"/>
      <c r="D8" s="15"/>
      <c r="E8" s="15"/>
      <c r="F8" s="15"/>
      <c r="G8" s="15"/>
      <c r="H8" s="15"/>
      <c r="I8" s="15"/>
      <c r="J8" s="15"/>
      <c r="K8" s="15"/>
      <c r="L8" s="15"/>
      <c r="M8" s="15"/>
      <c r="N8" s="15"/>
      <c r="O8" s="15"/>
      <c r="P8" s="15"/>
      <c r="Q8" s="15"/>
    </row>
    <row r="9" spans="2:17" ht="30" customHeight="1">
      <c r="B9" s="19"/>
      <c r="C9" s="15"/>
      <c r="D9" s="15"/>
      <c r="E9" s="15"/>
      <c r="F9" s="15"/>
      <c r="G9" s="107"/>
      <c r="H9" s="107"/>
      <c r="I9" s="107"/>
      <c r="J9" s="107"/>
      <c r="K9" s="107"/>
      <c r="L9" s="107"/>
      <c r="M9" s="107"/>
      <c r="N9" s="15"/>
      <c r="O9" s="15"/>
      <c r="P9" s="15"/>
      <c r="Q9" s="15"/>
    </row>
    <row r="10" spans="2:17" s="20" customFormat="1" ht="37.5" customHeight="1">
      <c r="B10" s="16" t="s">
        <v>0</v>
      </c>
      <c r="C10" s="16" t="s">
        <v>51</v>
      </c>
      <c r="D10" s="16" t="s">
        <v>66</v>
      </c>
      <c r="E10" s="16" t="s">
        <v>46</v>
      </c>
      <c r="F10" s="16" t="s">
        <v>47</v>
      </c>
      <c r="G10" s="46" t="s">
        <v>48</v>
      </c>
      <c r="H10" s="16" t="s">
        <v>27</v>
      </c>
      <c r="I10" s="46" t="s">
        <v>48</v>
      </c>
      <c r="J10" s="16" t="s">
        <v>33</v>
      </c>
      <c r="K10" s="46" t="s">
        <v>48</v>
      </c>
      <c r="L10" s="16" t="s">
        <v>34</v>
      </c>
      <c r="M10" s="16" t="s">
        <v>35</v>
      </c>
      <c r="N10" s="16" t="s">
        <v>36</v>
      </c>
      <c r="O10" s="16" t="s">
        <v>44</v>
      </c>
      <c r="P10" s="16" t="s">
        <v>30</v>
      </c>
      <c r="Q10" s="16" t="s">
        <v>29</v>
      </c>
    </row>
    <row r="11" spans="2:17">
      <c r="B11" s="36" t="s">
        <v>108</v>
      </c>
      <c r="C11" s="38" t="s">
        <v>109</v>
      </c>
      <c r="D11" s="41" t="s">
        <v>72</v>
      </c>
      <c r="E11" s="38" t="s">
        <v>73</v>
      </c>
      <c r="F11" s="39" t="str">
        <f t="shared" ref="F11:F25" si="0">CONCATENATE(B11,"-",D11)</f>
        <v>ALL-n/a</v>
      </c>
      <c r="G11" s="43" t="s">
        <v>49</v>
      </c>
      <c r="H11" s="40" t="s">
        <v>72</v>
      </c>
      <c r="I11" s="40" t="s">
        <v>50</v>
      </c>
      <c r="J11" s="40" t="s">
        <v>78</v>
      </c>
      <c r="K11" s="40" t="s">
        <v>50</v>
      </c>
      <c r="L11" s="40" t="s">
        <v>78</v>
      </c>
      <c r="M11" s="37" t="s">
        <v>72</v>
      </c>
      <c r="N11" s="37" t="s">
        <v>72</v>
      </c>
      <c r="O11" s="37" t="s">
        <v>43</v>
      </c>
      <c r="P11" s="42" t="s">
        <v>45</v>
      </c>
      <c r="Q11" s="36"/>
    </row>
    <row r="12" spans="2:17">
      <c r="B12" s="36" t="s">
        <v>37</v>
      </c>
      <c r="C12" s="38" t="s">
        <v>109</v>
      </c>
      <c r="D12" s="41" t="s">
        <v>72</v>
      </c>
      <c r="E12" s="38" t="s">
        <v>73</v>
      </c>
      <c r="F12" s="39" t="str">
        <f t="shared" si="0"/>
        <v>UNC-n/a</v>
      </c>
      <c r="G12" s="43" t="s">
        <v>49</v>
      </c>
      <c r="H12" s="40" t="s">
        <v>72</v>
      </c>
      <c r="I12" s="40" t="s">
        <v>50</v>
      </c>
      <c r="J12" s="40" t="s">
        <v>78</v>
      </c>
      <c r="K12" s="40" t="s">
        <v>50</v>
      </c>
      <c r="L12" s="40" t="s">
        <v>78</v>
      </c>
      <c r="M12" s="37" t="s">
        <v>72</v>
      </c>
      <c r="N12" s="37" t="s">
        <v>72</v>
      </c>
      <c r="O12" s="37" t="s">
        <v>43</v>
      </c>
      <c r="P12" s="42" t="s">
        <v>45</v>
      </c>
      <c r="Q12" s="36"/>
    </row>
    <row r="13" spans="2:17">
      <c r="B13" s="36" t="s">
        <v>110</v>
      </c>
      <c r="C13" s="38" t="s">
        <v>109</v>
      </c>
      <c r="D13" s="41" t="s">
        <v>72</v>
      </c>
      <c r="E13" s="38" t="s">
        <v>73</v>
      </c>
      <c r="F13" s="39" t="str">
        <f t="shared" ref="F13" si="1">CONCATENATE(B13,"-",D13)</f>
        <v>BSC-n/a</v>
      </c>
      <c r="G13" s="43" t="s">
        <v>49</v>
      </c>
      <c r="H13" s="40" t="s">
        <v>72</v>
      </c>
      <c r="I13" s="40" t="s">
        <v>50</v>
      </c>
      <c r="J13" s="40" t="s">
        <v>78</v>
      </c>
      <c r="K13" s="40" t="s">
        <v>50</v>
      </c>
      <c r="L13" s="40" t="s">
        <v>78</v>
      </c>
      <c r="M13" s="37" t="s">
        <v>72</v>
      </c>
      <c r="N13" s="37" t="s">
        <v>72</v>
      </c>
      <c r="O13" s="37" t="s">
        <v>43</v>
      </c>
      <c r="P13" s="42" t="s">
        <v>45</v>
      </c>
      <c r="Q13" s="36"/>
    </row>
    <row r="14" spans="2:17" ht="24">
      <c r="B14" s="36" t="s">
        <v>108</v>
      </c>
      <c r="C14" s="38" t="s">
        <v>71</v>
      </c>
      <c r="D14" s="41" t="s">
        <v>72</v>
      </c>
      <c r="E14" s="38" t="s">
        <v>73</v>
      </c>
      <c r="F14" s="39" t="str">
        <f t="shared" ref="F14" si="2">CONCATENATE(B14,"-",D14)</f>
        <v>ALL-n/a</v>
      </c>
      <c r="G14" s="43" t="s">
        <v>49</v>
      </c>
      <c r="H14" s="40" t="s">
        <v>72</v>
      </c>
      <c r="I14" s="40" t="s">
        <v>50</v>
      </c>
      <c r="J14" s="40" t="s">
        <v>78</v>
      </c>
      <c r="K14" s="40" t="s">
        <v>50</v>
      </c>
      <c r="L14" s="40" t="s">
        <v>78</v>
      </c>
      <c r="M14" s="37" t="s">
        <v>72</v>
      </c>
      <c r="N14" s="37" t="s">
        <v>72</v>
      </c>
      <c r="O14" s="37" t="s">
        <v>43</v>
      </c>
      <c r="P14" s="42" t="s">
        <v>45</v>
      </c>
      <c r="Q14" s="36"/>
    </row>
    <row r="15" spans="2:17" ht="24">
      <c r="B15" s="36" t="s">
        <v>37</v>
      </c>
      <c r="C15" s="38" t="s">
        <v>71</v>
      </c>
      <c r="D15" s="41" t="s">
        <v>56</v>
      </c>
      <c r="E15" s="38" t="s">
        <v>73</v>
      </c>
      <c r="F15" s="39" t="str">
        <f t="shared" si="0"/>
        <v>UNC-XXXX</v>
      </c>
      <c r="G15" s="43" t="s">
        <v>49</v>
      </c>
      <c r="H15" s="40"/>
      <c r="I15" s="40" t="s">
        <v>50</v>
      </c>
      <c r="J15" s="40"/>
      <c r="K15" s="40" t="s">
        <v>50</v>
      </c>
      <c r="L15" s="40"/>
      <c r="M15" s="37"/>
      <c r="N15" s="37"/>
      <c r="O15" s="37"/>
      <c r="P15" s="45" t="s">
        <v>58</v>
      </c>
      <c r="Q15" s="36"/>
    </row>
    <row r="16" spans="2:17" ht="24">
      <c r="B16" s="50" t="s">
        <v>110</v>
      </c>
      <c r="C16" s="38" t="s">
        <v>71</v>
      </c>
      <c r="D16" s="41" t="s">
        <v>56</v>
      </c>
      <c r="E16" s="38" t="s">
        <v>73</v>
      </c>
      <c r="F16" s="39" t="str">
        <f t="shared" si="0"/>
        <v>BSC-XXXX</v>
      </c>
      <c r="G16" s="43" t="s">
        <v>49</v>
      </c>
      <c r="H16" s="40"/>
      <c r="I16" s="40" t="s">
        <v>50</v>
      </c>
      <c r="J16" s="40"/>
      <c r="K16" s="40" t="s">
        <v>50</v>
      </c>
      <c r="L16" s="40"/>
      <c r="M16" s="37"/>
      <c r="N16" s="37"/>
      <c r="O16" s="37"/>
      <c r="P16" s="42" t="s">
        <v>45</v>
      </c>
      <c r="Q16" s="36"/>
    </row>
    <row r="17" spans="2:30" ht="36">
      <c r="B17" s="50" t="s">
        <v>108</v>
      </c>
      <c r="C17" s="38" t="s">
        <v>111</v>
      </c>
      <c r="D17" s="41" t="s">
        <v>56</v>
      </c>
      <c r="E17" s="38" t="s">
        <v>57</v>
      </c>
      <c r="F17" s="39" t="str">
        <f t="shared" si="0"/>
        <v>ALL-XXXX</v>
      </c>
      <c r="G17" s="43" t="s">
        <v>49</v>
      </c>
      <c r="H17" s="40"/>
      <c r="I17" s="40" t="s">
        <v>49</v>
      </c>
      <c r="J17" s="40"/>
      <c r="K17" s="40" t="s">
        <v>49</v>
      </c>
      <c r="L17" s="40"/>
      <c r="M17" s="37"/>
      <c r="N17" s="37"/>
      <c r="O17" s="37"/>
      <c r="P17" s="44" t="s">
        <v>52</v>
      </c>
      <c r="Q17" s="36"/>
    </row>
    <row r="18" spans="2:30" ht="36">
      <c r="B18" s="50" t="s">
        <v>37</v>
      </c>
      <c r="C18" s="38" t="s">
        <v>111</v>
      </c>
      <c r="D18" s="41" t="s">
        <v>56</v>
      </c>
      <c r="E18" s="38" t="s">
        <v>57</v>
      </c>
      <c r="F18" s="39" t="str">
        <f t="shared" si="0"/>
        <v>UNC-XXXX</v>
      </c>
      <c r="G18" s="43" t="s">
        <v>49</v>
      </c>
      <c r="H18" s="40"/>
      <c r="I18" s="40" t="s">
        <v>49</v>
      </c>
      <c r="J18" s="40"/>
      <c r="K18" s="40" t="s">
        <v>49</v>
      </c>
      <c r="L18" s="40"/>
      <c r="M18" s="37"/>
      <c r="N18" s="37"/>
      <c r="O18" s="37"/>
      <c r="P18" s="45" t="s">
        <v>58</v>
      </c>
      <c r="Q18" s="36"/>
    </row>
    <row r="19" spans="2:30" ht="36">
      <c r="B19" s="50" t="s">
        <v>110</v>
      </c>
      <c r="C19" s="38" t="s">
        <v>111</v>
      </c>
      <c r="D19" s="41" t="s">
        <v>56</v>
      </c>
      <c r="E19" s="38" t="s">
        <v>57</v>
      </c>
      <c r="F19" s="39" t="str">
        <f t="shared" si="0"/>
        <v>BSC-XXXX</v>
      </c>
      <c r="G19" s="43" t="s">
        <v>49</v>
      </c>
      <c r="H19" s="40"/>
      <c r="I19" s="40" t="s">
        <v>50</v>
      </c>
      <c r="J19" s="40"/>
      <c r="K19" s="40" t="s">
        <v>49</v>
      </c>
      <c r="L19" s="40"/>
      <c r="M19" s="37"/>
      <c r="N19" s="37"/>
      <c r="O19" s="37"/>
      <c r="P19" s="42" t="s">
        <v>45</v>
      </c>
      <c r="Q19" s="36"/>
    </row>
    <row r="20" spans="2:30">
      <c r="B20" s="50" t="s">
        <v>108</v>
      </c>
      <c r="C20" s="38"/>
      <c r="D20" s="41" t="s">
        <v>56</v>
      </c>
      <c r="E20" s="38" t="s">
        <v>57</v>
      </c>
      <c r="F20" s="39" t="str">
        <f t="shared" si="0"/>
        <v>ALL-XXXX</v>
      </c>
      <c r="G20" s="43" t="s">
        <v>49</v>
      </c>
      <c r="H20" s="40"/>
      <c r="I20" s="40" t="s">
        <v>49</v>
      </c>
      <c r="J20" s="40"/>
      <c r="K20" s="40" t="s">
        <v>49</v>
      </c>
      <c r="L20" s="40"/>
      <c r="M20" s="37"/>
      <c r="N20" s="37"/>
      <c r="O20" s="37"/>
      <c r="P20" s="44" t="s">
        <v>52</v>
      </c>
      <c r="Q20" s="36"/>
    </row>
    <row r="21" spans="2:30">
      <c r="B21" s="50" t="s">
        <v>108</v>
      </c>
      <c r="C21" s="38"/>
      <c r="D21" s="41" t="s">
        <v>56</v>
      </c>
      <c r="E21" s="38" t="s">
        <v>57</v>
      </c>
      <c r="F21" s="39" t="str">
        <f t="shared" si="0"/>
        <v>ALL-XXXX</v>
      </c>
      <c r="G21" s="43" t="s">
        <v>49</v>
      </c>
      <c r="H21" s="40"/>
      <c r="I21" s="40" t="s">
        <v>49</v>
      </c>
      <c r="J21" s="40"/>
      <c r="K21" s="40" t="s">
        <v>49</v>
      </c>
      <c r="L21" s="40"/>
      <c r="M21" s="37"/>
      <c r="N21" s="37"/>
      <c r="O21" s="37"/>
      <c r="P21" s="45" t="s">
        <v>58</v>
      </c>
      <c r="Q21" s="36"/>
    </row>
    <row r="22" spans="2:30">
      <c r="B22" s="50" t="s">
        <v>108</v>
      </c>
      <c r="C22" s="38"/>
      <c r="D22" s="41" t="s">
        <v>56</v>
      </c>
      <c r="E22" s="38" t="s">
        <v>57</v>
      </c>
      <c r="F22" s="39" t="str">
        <f t="shared" si="0"/>
        <v>ALL-XXXX</v>
      </c>
      <c r="G22" s="43" t="s">
        <v>49</v>
      </c>
      <c r="H22" s="40"/>
      <c r="I22" s="40" t="s">
        <v>50</v>
      </c>
      <c r="J22" s="40"/>
      <c r="K22" s="40" t="s">
        <v>49</v>
      </c>
      <c r="L22" s="40"/>
      <c r="M22" s="37"/>
      <c r="N22" s="37"/>
      <c r="O22" s="37"/>
      <c r="P22" s="42" t="s">
        <v>45</v>
      </c>
      <c r="Q22" s="36"/>
    </row>
    <row r="23" spans="2:30">
      <c r="B23" s="50" t="s">
        <v>108</v>
      </c>
      <c r="C23" s="38"/>
      <c r="D23" s="41" t="s">
        <v>56</v>
      </c>
      <c r="E23" s="38" t="s">
        <v>57</v>
      </c>
      <c r="F23" s="39" t="str">
        <f t="shared" si="0"/>
        <v>ALL-XXXX</v>
      </c>
      <c r="G23" s="43" t="s">
        <v>49</v>
      </c>
      <c r="H23" s="40"/>
      <c r="I23" s="40" t="s">
        <v>49</v>
      </c>
      <c r="J23" s="40"/>
      <c r="K23" s="40" t="s">
        <v>49</v>
      </c>
      <c r="L23" s="40"/>
      <c r="M23" s="37"/>
      <c r="N23" s="37"/>
      <c r="O23" s="37"/>
      <c r="P23" s="44" t="s">
        <v>52</v>
      </c>
      <c r="Q23" s="36"/>
    </row>
    <row r="24" spans="2:30">
      <c r="B24" s="50" t="s">
        <v>108</v>
      </c>
      <c r="C24" s="38"/>
      <c r="D24" s="41" t="s">
        <v>56</v>
      </c>
      <c r="E24" s="38" t="s">
        <v>57</v>
      </c>
      <c r="F24" s="39" t="str">
        <f t="shared" si="0"/>
        <v>ALL-XXXX</v>
      </c>
      <c r="G24" s="43" t="s">
        <v>49</v>
      </c>
      <c r="H24" s="40"/>
      <c r="I24" s="40" t="s">
        <v>50</v>
      </c>
      <c r="J24" s="40"/>
      <c r="K24" s="40" t="s">
        <v>50</v>
      </c>
      <c r="L24" s="40"/>
      <c r="M24" s="37"/>
      <c r="N24" s="37"/>
      <c r="O24" s="37"/>
      <c r="P24" s="45" t="s">
        <v>58</v>
      </c>
      <c r="Q24" s="36"/>
    </row>
    <row r="25" spans="2:30">
      <c r="B25" s="50" t="s">
        <v>108</v>
      </c>
      <c r="C25" s="38"/>
      <c r="D25" s="41" t="s">
        <v>56</v>
      </c>
      <c r="E25" s="38" t="s">
        <v>57</v>
      </c>
      <c r="F25" s="39" t="str">
        <f t="shared" si="0"/>
        <v>ALL-XXXX</v>
      </c>
      <c r="G25" s="43" t="s">
        <v>49</v>
      </c>
      <c r="H25" s="40"/>
      <c r="I25" s="40" t="s">
        <v>50</v>
      </c>
      <c r="J25" s="40"/>
      <c r="K25" s="40" t="s">
        <v>50</v>
      </c>
      <c r="L25" s="40"/>
      <c r="M25" s="37"/>
      <c r="N25" s="37"/>
      <c r="O25" s="37"/>
      <c r="P25" s="42" t="s">
        <v>45</v>
      </c>
      <c r="Q25" s="36"/>
    </row>
    <row r="26" spans="2:30" ht="14">
      <c r="B26" s="6"/>
      <c r="C26" s="6"/>
      <c r="D26" s="6"/>
      <c r="E26" s="6"/>
      <c r="F26" s="6"/>
      <c r="G26" s="6"/>
      <c r="H26" s="21"/>
      <c r="I26" s="21"/>
      <c r="J26" s="21"/>
      <c r="K26" s="21"/>
      <c r="L26" s="21"/>
      <c r="M26" s="22"/>
      <c r="N26" s="22"/>
      <c r="O26" s="22"/>
      <c r="P26" s="22"/>
      <c r="Q26" s="22"/>
    </row>
    <row r="27" spans="2:30" ht="14">
      <c r="B27" s="6"/>
      <c r="C27" s="6"/>
      <c r="D27" s="6"/>
      <c r="E27" s="6"/>
      <c r="F27" s="6"/>
      <c r="G27" s="6"/>
      <c r="H27" s="21"/>
      <c r="I27" s="21"/>
      <c r="J27" s="21"/>
      <c r="K27" s="21"/>
      <c r="L27" s="21"/>
      <c r="M27" s="22"/>
      <c r="N27" s="22"/>
      <c r="O27" s="22"/>
      <c r="P27" s="22"/>
      <c r="Q27" s="22"/>
    </row>
    <row r="28" spans="2:30" ht="14">
      <c r="B28" s="6"/>
      <c r="C28" s="6"/>
      <c r="D28" s="6"/>
      <c r="E28" s="6"/>
      <c r="F28" s="6"/>
      <c r="G28" s="6"/>
      <c r="H28" s="21"/>
      <c r="I28" s="21"/>
      <c r="J28" s="21"/>
      <c r="K28" s="21"/>
      <c r="L28" s="21"/>
      <c r="M28" s="22"/>
      <c r="N28" s="22"/>
      <c r="O28" s="22"/>
      <c r="P28" s="22"/>
      <c r="Q28" s="22"/>
    </row>
    <row r="29" spans="2:30" ht="14">
      <c r="B29" s="6"/>
      <c r="C29" s="6"/>
      <c r="D29" s="6"/>
      <c r="E29" s="6"/>
      <c r="F29" s="6"/>
      <c r="G29" s="6"/>
      <c r="H29" s="21"/>
      <c r="I29" s="21"/>
      <c r="J29" s="21"/>
      <c r="K29" s="21"/>
      <c r="L29" s="21"/>
      <c r="M29" s="22"/>
      <c r="N29" s="22"/>
      <c r="O29" s="22"/>
      <c r="P29" s="22"/>
      <c r="Q29" s="22"/>
    </row>
    <row r="30" spans="2:30" ht="14">
      <c r="B30" s="23"/>
      <c r="C30" s="24"/>
      <c r="D30" s="24"/>
      <c r="E30" s="24"/>
      <c r="F30" s="24"/>
      <c r="G30" s="24"/>
      <c r="H30" s="6"/>
      <c r="I30" s="6"/>
      <c r="J30" s="6"/>
      <c r="K30" s="6"/>
      <c r="L30" s="6"/>
      <c r="M30" s="6"/>
      <c r="N30" s="6"/>
      <c r="O30" s="6"/>
      <c r="P30" s="6"/>
      <c r="Q30" s="6"/>
    </row>
    <row r="31" spans="2:30" ht="14">
      <c r="B31" s="25"/>
      <c r="C31" s="25"/>
      <c r="D31" s="25"/>
      <c r="E31" s="25"/>
      <c r="F31" s="25"/>
      <c r="G31" s="25"/>
      <c r="H31" s="25"/>
      <c r="I31" s="25"/>
      <c r="J31" s="25"/>
      <c r="K31" s="25"/>
      <c r="L31" s="25"/>
      <c r="M31" s="25"/>
      <c r="N31" s="25"/>
      <c r="O31" s="25"/>
      <c r="P31" s="25"/>
      <c r="Q31" s="25"/>
      <c r="R31" s="20"/>
      <c r="S31" s="20"/>
      <c r="T31" s="20"/>
      <c r="U31" s="20"/>
      <c r="V31" s="20"/>
      <c r="W31" s="20"/>
      <c r="X31" s="20"/>
      <c r="Y31" s="20"/>
      <c r="Z31" s="20"/>
      <c r="AA31" s="20"/>
      <c r="AB31" s="20"/>
      <c r="AC31" s="20"/>
      <c r="AD31" s="20"/>
    </row>
    <row r="32" spans="2:30" ht="19.5" customHeight="1">
      <c r="B32" s="26"/>
      <c r="C32" s="26"/>
      <c r="D32" s="26"/>
      <c r="E32" s="26"/>
      <c r="F32" s="26"/>
      <c r="G32" s="26"/>
      <c r="H32" s="21"/>
      <c r="I32" s="21"/>
      <c r="J32" s="21"/>
      <c r="K32" s="21"/>
      <c r="L32" s="21"/>
      <c r="M32" s="22"/>
      <c r="N32" s="22"/>
      <c r="O32" s="22"/>
      <c r="P32" s="22"/>
      <c r="Q32" s="22"/>
    </row>
    <row r="33" spans="2:17" ht="21.75" customHeight="1">
      <c r="B33" s="26"/>
      <c r="C33" s="26"/>
      <c r="D33" s="26"/>
      <c r="E33" s="26"/>
      <c r="F33" s="26"/>
      <c r="G33" s="26"/>
      <c r="H33" s="21"/>
      <c r="I33" s="21"/>
      <c r="J33" s="21"/>
      <c r="K33" s="21"/>
      <c r="L33" s="21"/>
      <c r="M33" s="22"/>
      <c r="N33" s="22"/>
      <c r="O33" s="22"/>
      <c r="P33" s="22"/>
      <c r="Q33" s="22"/>
    </row>
    <row r="34" spans="2:17" ht="21" customHeight="1">
      <c r="B34" s="26"/>
      <c r="C34" s="26"/>
      <c r="D34" s="26"/>
      <c r="E34" s="26"/>
      <c r="F34" s="26"/>
      <c r="G34" s="26"/>
      <c r="H34" s="21"/>
      <c r="I34" s="21"/>
      <c r="J34" s="21"/>
      <c r="K34" s="21"/>
      <c r="L34" s="21"/>
      <c r="M34" s="22"/>
      <c r="N34" s="22"/>
      <c r="O34" s="22"/>
      <c r="P34" s="22"/>
      <c r="Q34" s="22"/>
    </row>
    <row r="35" spans="2:17" ht="21" customHeight="1">
      <c r="B35" s="26"/>
      <c r="C35" s="26"/>
      <c r="D35" s="26"/>
      <c r="E35" s="26"/>
      <c r="F35" s="26"/>
      <c r="G35" s="26"/>
      <c r="H35" s="21"/>
      <c r="I35" s="21"/>
      <c r="J35" s="21"/>
      <c r="K35" s="21"/>
      <c r="L35" s="21"/>
      <c r="M35" s="22"/>
      <c r="N35" s="22"/>
      <c r="O35" s="22"/>
      <c r="P35" s="22"/>
      <c r="Q35" s="22"/>
    </row>
    <row r="36" spans="2:17" ht="21" customHeight="1">
      <c r="B36" s="27"/>
      <c r="C36" s="27"/>
      <c r="D36" s="27"/>
      <c r="E36" s="27"/>
      <c r="F36" s="27"/>
      <c r="G36" s="27"/>
      <c r="H36" s="28"/>
      <c r="I36" s="28"/>
      <c r="J36" s="28"/>
      <c r="K36" s="28"/>
      <c r="L36" s="28"/>
      <c r="M36" s="29"/>
      <c r="N36" s="29"/>
      <c r="O36" s="29"/>
      <c r="P36" s="29"/>
      <c r="Q36" s="29"/>
    </row>
    <row r="37" spans="2:17" ht="22.5" customHeight="1">
      <c r="B37" s="27"/>
      <c r="C37" s="27"/>
      <c r="D37" s="27"/>
      <c r="E37" s="27"/>
      <c r="F37" s="27"/>
      <c r="G37" s="27"/>
      <c r="H37" s="28"/>
      <c r="I37" s="28"/>
      <c r="J37" s="28"/>
      <c r="K37" s="28"/>
      <c r="L37" s="28"/>
      <c r="M37" s="29"/>
      <c r="N37" s="29"/>
      <c r="O37" s="29"/>
      <c r="P37" s="29"/>
      <c r="Q37" s="29"/>
    </row>
    <row r="38" spans="2:17" ht="21.75" customHeight="1">
      <c r="B38" s="27"/>
      <c r="C38" s="27"/>
      <c r="D38" s="27"/>
      <c r="E38" s="27"/>
      <c r="F38" s="27"/>
      <c r="G38" s="27"/>
      <c r="H38" s="28"/>
      <c r="I38" s="28"/>
      <c r="J38" s="28"/>
      <c r="K38" s="28"/>
      <c r="L38" s="28"/>
      <c r="M38" s="29"/>
      <c r="N38" s="29"/>
      <c r="O38" s="29"/>
      <c r="P38" s="29"/>
      <c r="Q38" s="29"/>
    </row>
    <row r="39" spans="2:17" ht="22.5" customHeight="1">
      <c r="B39" s="27"/>
      <c r="C39" s="27"/>
      <c r="D39" s="27"/>
      <c r="E39" s="27"/>
      <c r="F39" s="27"/>
      <c r="G39" s="27"/>
      <c r="H39" s="28"/>
      <c r="I39" s="28"/>
      <c r="J39" s="28"/>
      <c r="K39" s="28"/>
      <c r="L39" s="28"/>
      <c r="M39" s="29"/>
      <c r="N39" s="29"/>
      <c r="O39" s="29"/>
      <c r="P39" s="29"/>
      <c r="Q39" s="29"/>
    </row>
    <row r="40" spans="2:17" ht="21.75" customHeight="1">
      <c r="B40" s="27"/>
      <c r="C40" s="27"/>
      <c r="D40" s="27"/>
      <c r="E40" s="27"/>
      <c r="F40" s="27"/>
      <c r="G40" s="27"/>
      <c r="H40" s="28"/>
      <c r="I40" s="28"/>
      <c r="J40" s="28"/>
      <c r="K40" s="28"/>
      <c r="L40" s="28"/>
      <c r="M40" s="29"/>
      <c r="N40" s="29"/>
      <c r="O40" s="29"/>
      <c r="P40" s="29"/>
      <c r="Q40" s="29"/>
    </row>
    <row r="41" spans="2:17" ht="14"/>
    <row r="42" spans="2:17" ht="14"/>
    <row r="43" spans="2:17" ht="14"/>
    <row r="44" spans="2:17" ht="14"/>
    <row r="45" spans="2:17" ht="14"/>
    <row r="46" spans="2:17" ht="14"/>
    <row r="47" spans="2:17" ht="14"/>
    <row r="48" spans="2:17" ht="25">
      <c r="B48" s="18"/>
      <c r="C48" s="30"/>
      <c r="D48" s="30"/>
      <c r="E48" s="30"/>
      <c r="F48" s="30"/>
      <c r="G48" s="30"/>
    </row>
    <row r="49" spans="2:30" ht="14">
      <c r="B49" s="31"/>
      <c r="C49" s="31"/>
      <c r="D49" s="31"/>
      <c r="E49" s="31"/>
      <c r="F49" s="31"/>
      <c r="G49" s="31"/>
      <c r="H49" s="31"/>
      <c r="I49" s="31"/>
      <c r="J49" s="31"/>
      <c r="K49" s="31"/>
      <c r="L49" s="31"/>
      <c r="M49" s="31"/>
      <c r="N49" s="31"/>
      <c r="O49" s="31"/>
      <c r="P49" s="31"/>
      <c r="Q49" s="31"/>
      <c r="R49" s="20"/>
      <c r="S49" s="20"/>
      <c r="T49" s="20"/>
      <c r="U49" s="20"/>
      <c r="V49" s="20"/>
      <c r="W49" s="20"/>
      <c r="X49" s="20"/>
      <c r="Y49" s="20"/>
      <c r="Z49" s="20"/>
      <c r="AA49" s="20"/>
      <c r="AB49" s="20"/>
      <c r="AC49" s="20"/>
      <c r="AD49" s="20"/>
    </row>
    <row r="50" spans="2:30" ht="23.25" customHeight="1">
      <c r="B50" s="27"/>
      <c r="C50" s="27"/>
      <c r="D50" s="27"/>
      <c r="E50" s="27"/>
      <c r="F50" s="27"/>
      <c r="G50" s="27"/>
      <c r="H50" s="28"/>
      <c r="I50" s="28"/>
      <c r="J50" s="28"/>
      <c r="K50" s="28"/>
      <c r="L50" s="28"/>
      <c r="M50" s="29"/>
      <c r="N50" s="29"/>
      <c r="O50" s="29"/>
      <c r="P50" s="29"/>
      <c r="Q50" s="29"/>
    </row>
    <row r="51" spans="2:30" ht="19.5" customHeight="1">
      <c r="B51" s="27"/>
      <c r="C51" s="27"/>
      <c r="D51" s="27"/>
      <c r="E51" s="27"/>
      <c r="F51" s="27"/>
      <c r="G51" s="27"/>
      <c r="H51" s="28"/>
      <c r="I51" s="28"/>
      <c r="J51" s="28"/>
      <c r="K51" s="28"/>
      <c r="L51" s="28"/>
      <c r="M51" s="29"/>
      <c r="N51" s="29"/>
      <c r="O51" s="29"/>
      <c r="P51" s="29"/>
      <c r="Q51" s="29"/>
    </row>
    <row r="52" spans="2:30" ht="18.75" customHeight="1">
      <c r="B52" s="27"/>
      <c r="C52" s="27"/>
      <c r="D52" s="27"/>
      <c r="E52" s="27"/>
      <c r="F52" s="27"/>
      <c r="G52" s="27"/>
      <c r="H52" s="28"/>
      <c r="I52" s="28"/>
      <c r="J52" s="28"/>
      <c r="K52" s="28"/>
      <c r="L52" s="28"/>
      <c r="M52" s="29"/>
      <c r="N52" s="29"/>
      <c r="O52" s="29"/>
      <c r="P52" s="29"/>
      <c r="Q52" s="29"/>
    </row>
    <row r="53" spans="2:30" ht="22.5" customHeight="1">
      <c r="B53" s="27"/>
      <c r="C53" s="27"/>
      <c r="D53" s="27"/>
      <c r="E53" s="27"/>
      <c r="F53" s="27"/>
      <c r="G53" s="27"/>
      <c r="H53" s="28"/>
      <c r="I53" s="28"/>
      <c r="J53" s="28"/>
      <c r="K53" s="28"/>
      <c r="L53" s="28"/>
      <c r="M53" s="29"/>
      <c r="N53" s="29"/>
      <c r="O53" s="29"/>
      <c r="P53" s="29"/>
      <c r="Q53" s="29"/>
    </row>
    <row r="54" spans="2:30" ht="25.5" customHeight="1">
      <c r="B54" s="27"/>
      <c r="C54" s="27"/>
      <c r="D54" s="27"/>
      <c r="E54" s="27"/>
      <c r="F54" s="27"/>
      <c r="G54" s="27"/>
      <c r="H54" s="28"/>
      <c r="I54" s="28"/>
      <c r="J54" s="28"/>
      <c r="K54" s="28"/>
      <c r="L54" s="28"/>
      <c r="M54" s="29"/>
      <c r="N54" s="29"/>
      <c r="O54" s="29"/>
      <c r="P54" s="29"/>
      <c r="Q54" s="29"/>
    </row>
    <row r="55" spans="2:30" ht="23.25" customHeight="1">
      <c r="B55" s="27"/>
      <c r="C55" s="27"/>
      <c r="D55" s="27"/>
      <c r="E55" s="27"/>
      <c r="F55" s="27"/>
      <c r="G55" s="27"/>
      <c r="H55" s="28"/>
      <c r="I55" s="28"/>
      <c r="J55" s="28"/>
      <c r="K55" s="28"/>
      <c r="L55" s="28"/>
      <c r="M55" s="29"/>
      <c r="N55" s="29"/>
      <c r="O55" s="29"/>
      <c r="P55" s="29"/>
      <c r="Q55" s="29"/>
    </row>
    <row r="56" spans="2:30" ht="25.5" customHeight="1">
      <c r="B56" s="27"/>
      <c r="C56" s="27"/>
      <c r="D56" s="27"/>
      <c r="E56" s="27"/>
      <c r="F56" s="27"/>
      <c r="G56" s="27"/>
      <c r="H56" s="28"/>
      <c r="I56" s="28"/>
      <c r="J56" s="28"/>
      <c r="K56" s="28"/>
      <c r="L56" s="28"/>
      <c r="M56" s="29"/>
      <c r="N56" s="29"/>
      <c r="O56" s="29"/>
      <c r="P56" s="29"/>
      <c r="Q56" s="29"/>
    </row>
    <row r="57" spans="2:30" ht="24.75" customHeight="1">
      <c r="B57" s="27"/>
      <c r="C57" s="27"/>
      <c r="D57" s="27"/>
      <c r="E57" s="27"/>
      <c r="F57" s="27"/>
      <c r="G57" s="27"/>
      <c r="H57" s="28"/>
      <c r="I57" s="28"/>
      <c r="J57" s="28"/>
      <c r="K57" s="28"/>
      <c r="L57" s="28"/>
      <c r="M57" s="29"/>
      <c r="N57" s="29"/>
      <c r="O57" s="29"/>
      <c r="P57" s="29"/>
      <c r="Q57" s="29"/>
    </row>
    <row r="58" spans="2:30" ht="19.5" customHeight="1">
      <c r="B58" s="27"/>
      <c r="C58" s="27"/>
      <c r="D58" s="27"/>
      <c r="E58" s="27"/>
      <c r="F58" s="27"/>
      <c r="G58" s="27"/>
      <c r="H58" s="28"/>
      <c r="I58" s="28"/>
      <c r="J58" s="28"/>
      <c r="K58" s="28"/>
      <c r="L58" s="28"/>
      <c r="M58" s="29"/>
      <c r="N58" s="29"/>
      <c r="O58" s="29"/>
      <c r="P58" s="29"/>
      <c r="Q58" s="29"/>
    </row>
    <row r="59" spans="2:30" ht="14"/>
    <row r="60" spans="2:30" ht="14"/>
    <row r="61" spans="2:30" ht="14"/>
    <row r="62" spans="2:30" ht="14"/>
    <row r="63" spans="2:30" ht="14"/>
    <row r="64" spans="2:30" ht="14"/>
    <row r="65" spans="2:30" ht="14"/>
    <row r="66" spans="2:30" ht="25">
      <c r="B66" s="18"/>
      <c r="C66" s="30"/>
      <c r="D66" s="30"/>
      <c r="E66" s="30"/>
      <c r="F66" s="30"/>
      <c r="G66" s="30"/>
    </row>
    <row r="67" spans="2:30" ht="22.5" customHeight="1">
      <c r="B67" s="31"/>
      <c r="C67" s="31"/>
      <c r="D67" s="31"/>
      <c r="E67" s="31"/>
      <c r="F67" s="31"/>
      <c r="G67" s="31"/>
      <c r="H67" s="31"/>
      <c r="I67" s="31"/>
      <c r="J67" s="31"/>
      <c r="K67" s="31"/>
      <c r="L67" s="31"/>
      <c r="M67" s="31"/>
      <c r="N67" s="31"/>
      <c r="O67" s="31"/>
      <c r="P67" s="31"/>
      <c r="Q67" s="31"/>
      <c r="R67" s="20"/>
      <c r="S67" s="20"/>
      <c r="T67" s="20"/>
      <c r="U67" s="20"/>
      <c r="V67" s="20"/>
      <c r="W67" s="20"/>
      <c r="X67" s="20"/>
      <c r="Y67" s="20"/>
      <c r="Z67" s="20"/>
      <c r="AA67" s="20"/>
      <c r="AB67" s="20"/>
      <c r="AC67" s="20"/>
      <c r="AD67" s="20"/>
    </row>
    <row r="68" spans="2:30" ht="24.75" customHeight="1">
      <c r="B68" s="27"/>
      <c r="C68" s="27"/>
      <c r="D68" s="27"/>
      <c r="E68" s="27"/>
      <c r="F68" s="27"/>
      <c r="G68" s="27"/>
      <c r="H68" s="28"/>
      <c r="I68" s="28"/>
      <c r="J68" s="28"/>
      <c r="K68" s="28"/>
      <c r="L68" s="28"/>
      <c r="M68" s="29"/>
      <c r="N68" s="29"/>
      <c r="O68" s="29"/>
      <c r="P68" s="29"/>
      <c r="Q68" s="29"/>
    </row>
    <row r="69" spans="2:30" ht="22.5" customHeight="1">
      <c r="B69" s="27"/>
      <c r="C69" s="27"/>
      <c r="D69" s="27"/>
      <c r="E69" s="27"/>
      <c r="F69" s="27"/>
      <c r="G69" s="27"/>
      <c r="H69" s="28"/>
      <c r="I69" s="28"/>
      <c r="J69" s="28"/>
      <c r="K69" s="28"/>
      <c r="L69" s="28"/>
      <c r="M69" s="29"/>
      <c r="N69" s="29"/>
      <c r="O69" s="29"/>
      <c r="P69" s="29"/>
      <c r="Q69" s="29"/>
    </row>
    <row r="70" spans="2:30" ht="22.5" customHeight="1">
      <c r="B70" s="27"/>
      <c r="C70" s="27"/>
      <c r="D70" s="27"/>
      <c r="E70" s="27"/>
      <c r="F70" s="27"/>
      <c r="G70" s="27"/>
      <c r="H70" s="28"/>
      <c r="I70" s="28"/>
      <c r="J70" s="28"/>
      <c r="K70" s="28"/>
      <c r="L70" s="28"/>
      <c r="M70" s="29"/>
      <c r="N70" s="29"/>
      <c r="O70" s="29"/>
      <c r="P70" s="29"/>
      <c r="Q70" s="29"/>
    </row>
    <row r="71" spans="2:30" ht="23.25" customHeight="1">
      <c r="B71" s="27"/>
      <c r="C71" s="27"/>
      <c r="D71" s="27"/>
      <c r="E71" s="27"/>
      <c r="F71" s="27"/>
      <c r="G71" s="27"/>
      <c r="H71" s="28"/>
      <c r="I71" s="28"/>
      <c r="J71" s="28"/>
      <c r="K71" s="28"/>
      <c r="L71" s="28"/>
      <c r="M71" s="29"/>
      <c r="N71" s="29"/>
      <c r="O71" s="29"/>
      <c r="P71" s="29"/>
      <c r="Q71" s="29"/>
    </row>
    <row r="72" spans="2:30" ht="21.75" customHeight="1">
      <c r="B72" s="27"/>
      <c r="C72" s="27"/>
      <c r="D72" s="27"/>
      <c r="E72" s="27"/>
      <c r="F72" s="27"/>
      <c r="G72" s="27"/>
      <c r="H72" s="28"/>
      <c r="I72" s="28"/>
      <c r="J72" s="28"/>
      <c r="K72" s="28"/>
      <c r="L72" s="28"/>
      <c r="M72" s="29"/>
      <c r="N72" s="29"/>
      <c r="O72" s="29"/>
      <c r="P72" s="29"/>
      <c r="Q72" s="29"/>
    </row>
    <row r="73" spans="2:30" ht="18" customHeight="1">
      <c r="B73" s="27"/>
      <c r="C73" s="27"/>
      <c r="D73" s="27"/>
      <c r="E73" s="27"/>
      <c r="F73" s="27"/>
      <c r="G73" s="27"/>
      <c r="H73" s="28"/>
      <c r="I73" s="28"/>
      <c r="J73" s="28"/>
      <c r="K73" s="28"/>
      <c r="L73" s="28"/>
      <c r="M73" s="29"/>
      <c r="N73" s="29"/>
      <c r="O73" s="29"/>
      <c r="P73" s="29"/>
      <c r="Q73" s="29"/>
    </row>
    <row r="74" spans="2:30" ht="19.5" customHeight="1">
      <c r="B74" s="27"/>
      <c r="C74" s="27"/>
      <c r="D74" s="27"/>
      <c r="E74" s="27"/>
      <c r="F74" s="27"/>
      <c r="G74" s="27"/>
      <c r="H74" s="28"/>
      <c r="I74" s="28"/>
      <c r="J74" s="28"/>
      <c r="K74" s="28"/>
      <c r="L74" s="28"/>
      <c r="M74" s="29"/>
      <c r="N74" s="29"/>
      <c r="O74" s="29"/>
      <c r="P74" s="29"/>
      <c r="Q74" s="29"/>
    </row>
    <row r="75" spans="2:30" ht="21.75" customHeight="1">
      <c r="B75" s="27"/>
      <c r="C75" s="27"/>
      <c r="D75" s="27"/>
      <c r="E75" s="27"/>
      <c r="F75" s="27"/>
      <c r="G75" s="27"/>
      <c r="H75" s="28"/>
      <c r="I75" s="28"/>
      <c r="J75" s="28"/>
      <c r="K75" s="28"/>
      <c r="L75" s="28"/>
      <c r="M75" s="29"/>
      <c r="N75" s="29"/>
      <c r="O75" s="29"/>
      <c r="P75" s="29"/>
      <c r="Q75" s="29"/>
    </row>
    <row r="76" spans="2:30" ht="21" customHeight="1">
      <c r="B76" s="27"/>
      <c r="C76" s="27"/>
      <c r="D76" s="27"/>
      <c r="E76" s="27"/>
      <c r="F76" s="27"/>
      <c r="G76" s="27"/>
      <c r="H76" s="28"/>
      <c r="I76" s="28"/>
      <c r="J76" s="28"/>
      <c r="K76" s="28"/>
      <c r="L76" s="28"/>
      <c r="M76" s="29"/>
      <c r="N76" s="29"/>
      <c r="O76" s="29"/>
      <c r="P76" s="29"/>
      <c r="Q76" s="29"/>
    </row>
    <row r="77" spans="2:30" ht="15" customHeight="1"/>
    <row r="78" spans="2:30" ht="15" customHeight="1"/>
    <row r="79" spans="2:30" ht="15" customHeight="1"/>
    <row r="80" spans="2:3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autoFilter ref="B10:Q25"/>
  <mergeCells count="4">
    <mergeCell ref="B3:Q3"/>
    <mergeCell ref="B4:Q4"/>
    <mergeCell ref="B5:Q5"/>
    <mergeCell ref="G9:M9"/>
  </mergeCells>
  <conditionalFormatting sqref="H11 H15:H25">
    <cfRule type="expression" dxfId="23" priority="22">
      <formula>(G11="E")</formula>
    </cfRule>
  </conditionalFormatting>
  <conditionalFormatting sqref="J11 L11 L15:L25 J15:J25">
    <cfRule type="expression" dxfId="22" priority="21">
      <formula>(I11="E")</formula>
    </cfRule>
  </conditionalFormatting>
  <conditionalFormatting sqref="H14">
    <cfRule type="expression" dxfId="21" priority="8">
      <formula>(G14="E")</formula>
    </cfRule>
  </conditionalFormatting>
  <conditionalFormatting sqref="J14 L14">
    <cfRule type="expression" dxfId="20" priority="7">
      <formula>(I14="E")</formula>
    </cfRule>
  </conditionalFormatting>
  <conditionalFormatting sqref="H13">
    <cfRule type="expression" dxfId="19" priority="4">
      <formula>(G13="E")</formula>
    </cfRule>
  </conditionalFormatting>
  <conditionalFormatting sqref="J13 L13">
    <cfRule type="expression" dxfId="18" priority="3">
      <formula>(I13="E")</formula>
    </cfRule>
  </conditionalFormatting>
  <conditionalFormatting sqref="H12">
    <cfRule type="expression" dxfId="17" priority="2">
      <formula>(G12="E")</formula>
    </cfRule>
  </conditionalFormatting>
  <conditionalFormatting sqref="J12 L12">
    <cfRule type="expression" dxfId="16" priority="1">
      <formula>(I12="E")</formula>
    </cfRule>
  </conditionalFormatting>
  <pageMargins left="0.25" right="0.25" top="0.75" bottom="0.75" header="0.3" footer="0.3"/>
  <pageSetup paperSize="9" scale="59" fitToHeight="0"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79998168889431442"/>
    <pageSetUpPr fitToPage="1"/>
  </sheetPr>
  <dimension ref="A1:AG131"/>
  <sheetViews>
    <sheetView topLeftCell="A3" workbookViewId="0">
      <selection activeCell="B4" sqref="B4:Q4"/>
    </sheetView>
  </sheetViews>
  <sheetFormatPr baseColWidth="10" defaultColWidth="0" defaultRowHeight="15" customHeight="1" zeroHeight="1" x14ac:dyDescent="0"/>
  <cols>
    <col min="1" max="1" width="10.1640625" style="1" customWidth="1"/>
    <col min="2" max="2" width="13.5" style="1" customWidth="1"/>
    <col min="3" max="3" width="12.83203125" style="1" customWidth="1"/>
    <col min="4" max="4" width="11" style="1" customWidth="1"/>
    <col min="5" max="5" width="25.6640625" style="1" customWidth="1"/>
    <col min="6" max="6" width="18" style="1" customWidth="1"/>
    <col min="7" max="7" width="3.83203125" style="1" customWidth="1"/>
    <col min="8" max="8" width="11.83203125" style="1" customWidth="1"/>
    <col min="9" max="9" width="3.83203125" style="1" customWidth="1"/>
    <col min="10" max="10" width="11.83203125" style="1" customWidth="1"/>
    <col min="11" max="11" width="3.83203125" style="1" customWidth="1"/>
    <col min="12" max="12" width="11.83203125" style="1" customWidth="1"/>
    <col min="13" max="13" width="15.6640625" style="1" customWidth="1"/>
    <col min="14" max="14" width="18.33203125" style="1" customWidth="1"/>
    <col min="15" max="15" width="18.6640625" style="1" customWidth="1"/>
    <col min="16" max="16" width="14.33203125" style="1" customWidth="1"/>
    <col min="17" max="17" width="36.83203125" style="1" customWidth="1"/>
    <col min="18" max="18" width="16.83203125" style="1" customWidth="1"/>
    <col min="19" max="19" width="32.5" style="1" hidden="1" customWidth="1"/>
    <col min="20" max="20" width="3.5" style="1" hidden="1" customWidth="1"/>
    <col min="21" max="21" width="9.6640625" style="1" hidden="1" customWidth="1"/>
    <col min="22" max="27" width="10.1640625" style="1" hidden="1" customWidth="1"/>
    <col min="28" max="28" width="13.1640625" style="1" hidden="1" customWidth="1"/>
    <col min="29" max="29" width="8" style="1" hidden="1" customWidth="1"/>
    <col min="30" max="33" width="0" style="1" hidden="1" customWidth="1"/>
    <col min="34" max="16384" width="10.1640625" style="1" hidden="1"/>
  </cols>
  <sheetData>
    <row r="1" spans="2:17" s="17" customFormat="1" ht="24.75" customHeight="1"/>
    <row r="2" spans="2:17" ht="37.5" customHeight="1">
      <c r="B2" s="18" t="s">
        <v>53</v>
      </c>
    </row>
    <row r="3" spans="2:17" ht="35.25" customHeight="1">
      <c r="B3" s="103" t="s">
        <v>55</v>
      </c>
      <c r="C3" s="103"/>
      <c r="D3" s="104"/>
      <c r="E3" s="104"/>
      <c r="F3" s="104"/>
      <c r="G3" s="104"/>
      <c r="H3" s="104"/>
      <c r="I3" s="104"/>
      <c r="J3" s="104"/>
      <c r="K3" s="104"/>
      <c r="L3" s="104"/>
      <c r="M3" s="104"/>
      <c r="N3" s="104"/>
      <c r="O3" s="104"/>
      <c r="P3" s="104"/>
      <c r="Q3" s="104"/>
    </row>
    <row r="4" spans="2:17" ht="33.75" customHeight="1">
      <c r="B4" s="105" t="s">
        <v>54</v>
      </c>
      <c r="C4" s="105"/>
      <c r="D4" s="104"/>
      <c r="E4" s="104"/>
      <c r="F4" s="104"/>
      <c r="G4" s="104"/>
      <c r="H4" s="104"/>
      <c r="I4" s="104"/>
      <c r="J4" s="104"/>
      <c r="K4" s="104"/>
      <c r="L4" s="104"/>
      <c r="M4" s="104"/>
      <c r="N4" s="104"/>
      <c r="O4" s="104"/>
      <c r="P4" s="104"/>
      <c r="Q4" s="104"/>
    </row>
    <row r="5" spans="2:17" ht="58.5" customHeight="1">
      <c r="B5" s="106" t="s">
        <v>104</v>
      </c>
      <c r="C5" s="106"/>
      <c r="D5" s="104"/>
      <c r="E5" s="104"/>
      <c r="F5" s="104"/>
      <c r="G5" s="104"/>
      <c r="H5" s="104"/>
      <c r="I5" s="104"/>
      <c r="J5" s="104"/>
      <c r="K5" s="104"/>
      <c r="L5" s="104"/>
      <c r="M5" s="104"/>
      <c r="N5" s="104"/>
      <c r="O5" s="104"/>
      <c r="P5" s="104"/>
      <c r="Q5" s="104"/>
    </row>
    <row r="6" spans="2:17" ht="58.5" customHeight="1">
      <c r="B6" s="35"/>
      <c r="C6" s="47"/>
      <c r="D6" s="34"/>
      <c r="E6" s="34"/>
      <c r="F6" s="34"/>
      <c r="G6" s="34"/>
      <c r="H6" s="34"/>
      <c r="I6" s="34"/>
      <c r="J6" s="34"/>
      <c r="K6" s="34"/>
      <c r="L6" s="34"/>
      <c r="M6" s="34"/>
      <c r="N6" s="34"/>
      <c r="O6" s="34"/>
      <c r="P6" s="34"/>
      <c r="Q6" s="34"/>
    </row>
    <row r="7" spans="2:17" ht="280.5" customHeight="1">
      <c r="B7" s="35"/>
      <c r="C7" s="47"/>
      <c r="D7" s="34"/>
      <c r="E7" s="34"/>
      <c r="F7" s="34"/>
      <c r="G7" s="34"/>
      <c r="H7" s="34"/>
      <c r="I7" s="34"/>
      <c r="J7" s="34"/>
      <c r="K7" s="34"/>
      <c r="L7" s="34"/>
      <c r="M7" s="34"/>
      <c r="N7" s="34"/>
      <c r="O7" s="34"/>
      <c r="P7" s="34"/>
      <c r="Q7" s="34"/>
    </row>
    <row r="8" spans="2:17" ht="183" customHeight="1">
      <c r="B8" s="19"/>
      <c r="C8" s="15"/>
      <c r="D8" s="15"/>
      <c r="E8" s="15"/>
      <c r="F8" s="15"/>
      <c r="G8" s="15"/>
      <c r="H8" s="15"/>
      <c r="I8" s="15"/>
      <c r="J8" s="15"/>
      <c r="K8" s="15"/>
      <c r="L8" s="15"/>
      <c r="M8" s="15"/>
      <c r="N8" s="15"/>
      <c r="O8" s="15"/>
      <c r="P8" s="15"/>
      <c r="Q8" s="15"/>
    </row>
    <row r="9" spans="2:17" ht="30" customHeight="1">
      <c r="B9" s="19"/>
      <c r="C9" s="15"/>
      <c r="D9" s="15"/>
      <c r="E9" s="15"/>
      <c r="F9" s="15"/>
      <c r="G9" s="107"/>
      <c r="H9" s="107"/>
      <c r="I9" s="107"/>
      <c r="J9" s="107"/>
      <c r="K9" s="107"/>
      <c r="L9" s="107"/>
      <c r="M9" s="107"/>
      <c r="N9" s="15"/>
      <c r="O9" s="15"/>
      <c r="P9" s="15"/>
      <c r="Q9" s="15"/>
    </row>
    <row r="10" spans="2:17" s="20" customFormat="1" ht="37.5" customHeight="1">
      <c r="B10" s="16" t="s">
        <v>0</v>
      </c>
      <c r="C10" s="16" t="s">
        <v>51</v>
      </c>
      <c r="D10" s="16" t="s">
        <v>66</v>
      </c>
      <c r="E10" s="16" t="s">
        <v>46</v>
      </c>
      <c r="F10" s="16" t="s">
        <v>47</v>
      </c>
      <c r="G10" s="46" t="s">
        <v>48</v>
      </c>
      <c r="H10" s="16" t="s">
        <v>27</v>
      </c>
      <c r="I10" s="46" t="s">
        <v>48</v>
      </c>
      <c r="J10" s="16" t="s">
        <v>33</v>
      </c>
      <c r="K10" s="46" t="s">
        <v>48</v>
      </c>
      <c r="L10" s="16" t="s">
        <v>34</v>
      </c>
      <c r="M10" s="16" t="s">
        <v>35</v>
      </c>
      <c r="N10" s="16" t="s">
        <v>36</v>
      </c>
      <c r="O10" s="16" t="s">
        <v>44</v>
      </c>
      <c r="P10" s="16" t="s">
        <v>30</v>
      </c>
      <c r="Q10" s="16" t="s">
        <v>29</v>
      </c>
    </row>
    <row r="11" spans="2:17" ht="36">
      <c r="B11" s="59" t="s">
        <v>37</v>
      </c>
      <c r="C11" s="60" t="s">
        <v>65</v>
      </c>
      <c r="D11" s="61">
        <v>432</v>
      </c>
      <c r="E11" s="60" t="s">
        <v>74</v>
      </c>
      <c r="F11" s="62" t="str">
        <f>CONCATENATE(B11,"-",D11)</f>
        <v>UNC-432</v>
      </c>
      <c r="G11" s="63" t="s">
        <v>49</v>
      </c>
      <c r="H11" s="64">
        <v>41159</v>
      </c>
      <c r="I11" s="64" t="s">
        <v>49</v>
      </c>
      <c r="J11" s="65">
        <v>41691</v>
      </c>
      <c r="K11" s="65" t="s">
        <v>49</v>
      </c>
      <c r="L11" s="65">
        <v>42887</v>
      </c>
      <c r="M11" s="66">
        <f>J11-H11</f>
        <v>532</v>
      </c>
      <c r="N11" s="66">
        <f>L11-J11</f>
        <v>1196</v>
      </c>
      <c r="O11" s="66" t="s">
        <v>79</v>
      </c>
      <c r="P11" s="45" t="s">
        <v>82</v>
      </c>
      <c r="Q11" s="36" t="s">
        <v>84</v>
      </c>
    </row>
    <row r="12" spans="2:17" ht="28">
      <c r="B12" s="59" t="s">
        <v>37</v>
      </c>
      <c r="C12" s="60" t="s">
        <v>65</v>
      </c>
      <c r="D12" s="61">
        <v>440</v>
      </c>
      <c r="E12" s="60" t="s">
        <v>76</v>
      </c>
      <c r="F12" s="62" t="str">
        <f t="shared" ref="F12:F37" si="0">CONCATENATE(B12,"-",D12)</f>
        <v>UNC-440</v>
      </c>
      <c r="G12" s="63" t="s">
        <v>49</v>
      </c>
      <c r="H12" s="64">
        <v>41250</v>
      </c>
      <c r="I12" s="64" t="s">
        <v>49</v>
      </c>
      <c r="J12" s="65">
        <v>42018</v>
      </c>
      <c r="K12" s="65" t="s">
        <v>49</v>
      </c>
      <c r="L12" s="65">
        <v>42887</v>
      </c>
      <c r="M12" s="66">
        <f t="shared" ref="M12:M20" si="1">J12-H12</f>
        <v>768</v>
      </c>
      <c r="N12" s="66">
        <f t="shared" ref="N12:N20" si="2">L12-J12</f>
        <v>869</v>
      </c>
      <c r="O12" s="66" t="s">
        <v>79</v>
      </c>
      <c r="P12" s="45" t="s">
        <v>82</v>
      </c>
      <c r="Q12" s="36" t="s">
        <v>84</v>
      </c>
    </row>
    <row r="13" spans="2:17" ht="24">
      <c r="B13" s="59" t="s">
        <v>37</v>
      </c>
      <c r="C13" s="60" t="s">
        <v>65</v>
      </c>
      <c r="D13" s="61">
        <v>473</v>
      </c>
      <c r="E13" s="60" t="s">
        <v>90</v>
      </c>
      <c r="F13" s="62" t="str">
        <f t="shared" ref="F13:F16" si="3">CONCATENATE(B13,"-",D13)</f>
        <v>UNC-473</v>
      </c>
      <c r="G13" s="63" t="s">
        <v>49</v>
      </c>
      <c r="H13" s="64">
        <v>41596</v>
      </c>
      <c r="I13" s="64" t="s">
        <v>49</v>
      </c>
      <c r="J13" s="64">
        <v>42103</v>
      </c>
      <c r="K13" s="64" t="s">
        <v>49</v>
      </c>
      <c r="L13" s="64">
        <v>42887</v>
      </c>
      <c r="M13" s="66">
        <f t="shared" si="1"/>
        <v>507</v>
      </c>
      <c r="N13" s="66">
        <f t="shared" si="2"/>
        <v>784</v>
      </c>
      <c r="O13" s="66" t="s">
        <v>43</v>
      </c>
      <c r="P13" s="42" t="s">
        <v>45</v>
      </c>
      <c r="Q13" s="36" t="s">
        <v>89</v>
      </c>
    </row>
    <row r="14" spans="2:17" ht="24">
      <c r="B14" s="59" t="s">
        <v>37</v>
      </c>
      <c r="C14" s="60" t="s">
        <v>65</v>
      </c>
      <c r="D14" s="61" t="s">
        <v>101</v>
      </c>
      <c r="E14" s="60" t="s">
        <v>102</v>
      </c>
      <c r="F14" s="62" t="str">
        <f t="shared" si="3"/>
        <v>UNC-583S</v>
      </c>
      <c r="G14" s="63" t="s">
        <v>49</v>
      </c>
      <c r="H14" s="64">
        <v>42500</v>
      </c>
      <c r="I14" s="64" t="s">
        <v>49</v>
      </c>
      <c r="J14" s="64">
        <v>42597</v>
      </c>
      <c r="K14" s="64" t="s">
        <v>49</v>
      </c>
      <c r="L14" s="64">
        <v>42887</v>
      </c>
      <c r="M14" s="66">
        <f t="shared" si="1"/>
        <v>97</v>
      </c>
      <c r="N14" s="66">
        <f t="shared" si="2"/>
        <v>290</v>
      </c>
      <c r="O14" s="66" t="s">
        <v>43</v>
      </c>
      <c r="P14" s="42" t="s">
        <v>45</v>
      </c>
      <c r="Q14" s="36" t="s">
        <v>89</v>
      </c>
    </row>
    <row r="15" spans="2:17" ht="36">
      <c r="B15" s="59" t="s">
        <v>37</v>
      </c>
      <c r="C15" s="60" t="s">
        <v>65</v>
      </c>
      <c r="D15" s="61" t="s">
        <v>97</v>
      </c>
      <c r="E15" s="60" t="s">
        <v>98</v>
      </c>
      <c r="F15" s="62" t="str">
        <f t="shared" si="3"/>
        <v>UNC-586FT</v>
      </c>
      <c r="G15" s="63" t="s">
        <v>49</v>
      </c>
      <c r="H15" s="64">
        <v>42527</v>
      </c>
      <c r="I15" s="64" t="s">
        <v>49</v>
      </c>
      <c r="J15" s="64">
        <v>42537</v>
      </c>
      <c r="K15" s="64" t="s">
        <v>49</v>
      </c>
      <c r="L15" s="64">
        <v>42887</v>
      </c>
      <c r="M15" s="66">
        <f t="shared" si="1"/>
        <v>10</v>
      </c>
      <c r="N15" s="66">
        <f t="shared" si="2"/>
        <v>350</v>
      </c>
      <c r="O15" s="66" t="s">
        <v>43</v>
      </c>
      <c r="P15" s="42" t="s">
        <v>45</v>
      </c>
      <c r="Q15" s="36" t="s">
        <v>89</v>
      </c>
    </row>
    <row r="16" spans="2:17" ht="24">
      <c r="B16" s="59" t="s">
        <v>37</v>
      </c>
      <c r="C16" s="60" t="s">
        <v>65</v>
      </c>
      <c r="D16" s="61" t="s">
        <v>99</v>
      </c>
      <c r="E16" s="60" t="s">
        <v>100</v>
      </c>
      <c r="F16" s="62" t="str">
        <f t="shared" si="3"/>
        <v>UNC-589S</v>
      </c>
      <c r="G16" s="63" t="s">
        <v>49</v>
      </c>
      <c r="H16" s="64">
        <v>42548</v>
      </c>
      <c r="I16" s="64" t="s">
        <v>49</v>
      </c>
      <c r="J16" s="64">
        <v>42628</v>
      </c>
      <c r="K16" s="64" t="s">
        <v>49</v>
      </c>
      <c r="L16" s="64">
        <v>42887</v>
      </c>
      <c r="M16" s="66">
        <f t="shared" si="1"/>
        <v>80</v>
      </c>
      <c r="N16" s="66">
        <f t="shared" si="2"/>
        <v>259</v>
      </c>
      <c r="O16" s="66" t="s">
        <v>43</v>
      </c>
      <c r="P16" s="42" t="s">
        <v>45</v>
      </c>
      <c r="Q16" s="36" t="s">
        <v>89</v>
      </c>
    </row>
    <row r="17" spans="2:17" ht="28">
      <c r="B17" s="67" t="s">
        <v>37</v>
      </c>
      <c r="C17" s="68" t="s">
        <v>67</v>
      </c>
      <c r="D17" s="69">
        <v>434</v>
      </c>
      <c r="E17" s="68" t="s">
        <v>75</v>
      </c>
      <c r="F17" s="70" t="str">
        <f t="shared" si="0"/>
        <v>UNC-434</v>
      </c>
      <c r="G17" s="71" t="s">
        <v>49</v>
      </c>
      <c r="H17" s="72">
        <v>41176</v>
      </c>
      <c r="I17" s="72" t="s">
        <v>49</v>
      </c>
      <c r="J17" s="73">
        <v>41691</v>
      </c>
      <c r="K17" s="73" t="s">
        <v>50</v>
      </c>
      <c r="L17" s="73">
        <v>43252</v>
      </c>
      <c r="M17" s="74">
        <f t="shared" si="1"/>
        <v>515</v>
      </c>
      <c r="N17" s="74">
        <f t="shared" si="2"/>
        <v>1561</v>
      </c>
      <c r="O17" s="74" t="s">
        <v>79</v>
      </c>
      <c r="P17" s="44" t="s">
        <v>52</v>
      </c>
      <c r="Q17" s="36" t="s">
        <v>85</v>
      </c>
    </row>
    <row r="18" spans="2:17" ht="28">
      <c r="B18" s="75" t="s">
        <v>37</v>
      </c>
      <c r="C18" s="76" t="s">
        <v>68</v>
      </c>
      <c r="D18" s="77">
        <v>565</v>
      </c>
      <c r="E18" s="76" t="s">
        <v>77</v>
      </c>
      <c r="F18" s="78" t="str">
        <f t="shared" si="0"/>
        <v>UNC-565</v>
      </c>
      <c r="G18" s="79" t="s">
        <v>49</v>
      </c>
      <c r="H18" s="80">
        <v>42251</v>
      </c>
      <c r="I18" s="80" t="s">
        <v>50</v>
      </c>
      <c r="J18" s="81">
        <v>42762</v>
      </c>
      <c r="K18" s="81" t="s">
        <v>49</v>
      </c>
      <c r="L18" s="81">
        <v>42826</v>
      </c>
      <c r="M18" s="82">
        <f t="shared" si="1"/>
        <v>511</v>
      </c>
      <c r="N18" s="82">
        <f t="shared" si="2"/>
        <v>64</v>
      </c>
      <c r="O18" s="82" t="s">
        <v>80</v>
      </c>
      <c r="P18" s="42" t="s">
        <v>45</v>
      </c>
      <c r="Q18" s="36" t="s">
        <v>86</v>
      </c>
    </row>
    <row r="19" spans="2:17" ht="24">
      <c r="B19" s="53" t="s">
        <v>37</v>
      </c>
      <c r="C19" s="52" t="s">
        <v>70</v>
      </c>
      <c r="D19" s="54">
        <v>597</v>
      </c>
      <c r="E19" s="52" t="s">
        <v>113</v>
      </c>
      <c r="F19" s="55" t="str">
        <f t="shared" si="0"/>
        <v>UNC-597</v>
      </c>
      <c r="G19" s="83" t="s">
        <v>49</v>
      </c>
      <c r="H19" s="57">
        <v>42650</v>
      </c>
      <c r="I19" s="57" t="s">
        <v>50</v>
      </c>
      <c r="J19" s="57">
        <v>42824</v>
      </c>
      <c r="K19" s="57" t="s">
        <v>50</v>
      </c>
      <c r="L19" s="57">
        <v>42826</v>
      </c>
      <c r="M19" s="58">
        <f t="shared" si="1"/>
        <v>174</v>
      </c>
      <c r="N19" s="58">
        <f t="shared" si="2"/>
        <v>2</v>
      </c>
      <c r="O19" s="58" t="s">
        <v>81</v>
      </c>
      <c r="P19" s="42" t="s">
        <v>45</v>
      </c>
      <c r="Q19" s="36"/>
    </row>
    <row r="20" spans="2:17" ht="36">
      <c r="B20" s="53" t="s">
        <v>37</v>
      </c>
      <c r="C20" s="52" t="s">
        <v>69</v>
      </c>
      <c r="D20" s="54">
        <v>598</v>
      </c>
      <c r="E20" s="52" t="s">
        <v>114</v>
      </c>
      <c r="F20" s="55" t="str">
        <f t="shared" si="0"/>
        <v>UNC-598</v>
      </c>
      <c r="G20" s="56" t="s">
        <v>49</v>
      </c>
      <c r="H20" s="57">
        <v>42650</v>
      </c>
      <c r="I20" s="57" t="s">
        <v>50</v>
      </c>
      <c r="J20" s="57">
        <v>42824</v>
      </c>
      <c r="K20" s="57" t="s">
        <v>50</v>
      </c>
      <c r="L20" s="57">
        <v>42917</v>
      </c>
      <c r="M20" s="58">
        <f t="shared" si="1"/>
        <v>174</v>
      </c>
      <c r="N20" s="58">
        <f t="shared" si="2"/>
        <v>93</v>
      </c>
      <c r="O20" s="58" t="s">
        <v>81</v>
      </c>
      <c r="P20" s="42" t="s">
        <v>45</v>
      </c>
      <c r="Q20" s="36"/>
    </row>
    <row r="21" spans="2:17" ht="42">
      <c r="B21" s="53" t="s">
        <v>37</v>
      </c>
      <c r="C21" s="52" t="s">
        <v>112</v>
      </c>
      <c r="D21" s="54" t="s">
        <v>56</v>
      </c>
      <c r="E21" s="52" t="s">
        <v>78</v>
      </c>
      <c r="F21" s="55" t="str">
        <f t="shared" ref="F21" si="4">CONCATENATE(B21,"-",D21)</f>
        <v>UNC-XXXX</v>
      </c>
      <c r="G21" s="56" t="s">
        <v>50</v>
      </c>
      <c r="H21" s="57">
        <v>42826</v>
      </c>
      <c r="I21" s="57" t="s">
        <v>50</v>
      </c>
      <c r="J21" s="57">
        <v>43465</v>
      </c>
      <c r="K21" s="57" t="s">
        <v>50</v>
      </c>
      <c r="L21" s="57">
        <v>43525</v>
      </c>
      <c r="M21" s="58">
        <f t="shared" ref="M21" si="5">J21-H21</f>
        <v>639</v>
      </c>
      <c r="N21" s="58">
        <f t="shared" ref="N21" si="6">L21-J21</f>
        <v>60</v>
      </c>
      <c r="O21" s="58" t="s">
        <v>115</v>
      </c>
      <c r="P21" s="42" t="s">
        <v>45</v>
      </c>
      <c r="Q21" s="36" t="s">
        <v>116</v>
      </c>
    </row>
    <row r="22" spans="2:17" ht="36">
      <c r="B22" s="84" t="s">
        <v>37</v>
      </c>
      <c r="C22" s="85" t="s">
        <v>83</v>
      </c>
      <c r="D22" s="86" t="s">
        <v>91</v>
      </c>
      <c r="E22" s="85" t="s">
        <v>92</v>
      </c>
      <c r="F22" s="87" t="str">
        <f t="shared" si="0"/>
        <v>UNC-516S</v>
      </c>
      <c r="G22" s="88" t="s">
        <v>49</v>
      </c>
      <c r="H22" s="89">
        <v>41898</v>
      </c>
      <c r="I22" s="89" t="s">
        <v>49</v>
      </c>
      <c r="J22" s="89">
        <v>42145</v>
      </c>
      <c r="K22" s="89" t="s">
        <v>49</v>
      </c>
      <c r="L22" s="89">
        <v>42887</v>
      </c>
      <c r="M22" s="90">
        <f t="shared" ref="M22" si="7">J22-H22</f>
        <v>247</v>
      </c>
      <c r="N22" s="90">
        <f t="shared" ref="N22" si="8">L22-J22</f>
        <v>742</v>
      </c>
      <c r="O22" s="90" t="s">
        <v>43</v>
      </c>
      <c r="P22" s="42" t="s">
        <v>45</v>
      </c>
      <c r="Q22" s="36" t="s">
        <v>103</v>
      </c>
    </row>
    <row r="23" spans="2:17" ht="36">
      <c r="B23" s="84" t="s">
        <v>37</v>
      </c>
      <c r="C23" s="85" t="s">
        <v>83</v>
      </c>
      <c r="D23" s="86" t="s">
        <v>87</v>
      </c>
      <c r="E23" s="85" t="s">
        <v>88</v>
      </c>
      <c r="F23" s="87" t="str">
        <f t="shared" si="0"/>
        <v>UNC-518S</v>
      </c>
      <c r="G23" s="88" t="s">
        <v>49</v>
      </c>
      <c r="H23" s="89">
        <v>41943</v>
      </c>
      <c r="I23" s="89" t="s">
        <v>49</v>
      </c>
      <c r="J23" s="89">
        <v>42292</v>
      </c>
      <c r="K23" s="89" t="s">
        <v>49</v>
      </c>
      <c r="L23" s="89">
        <v>42887</v>
      </c>
      <c r="M23" s="90">
        <f>J23-H23</f>
        <v>349</v>
      </c>
      <c r="N23" s="90">
        <f>L23-J23</f>
        <v>595</v>
      </c>
      <c r="O23" s="90" t="s">
        <v>43</v>
      </c>
      <c r="P23" s="42" t="s">
        <v>45</v>
      </c>
      <c r="Q23" s="36" t="s">
        <v>103</v>
      </c>
    </row>
    <row r="24" spans="2:17" ht="24">
      <c r="B24" s="84" t="s">
        <v>37</v>
      </c>
      <c r="C24" s="85" t="s">
        <v>83</v>
      </c>
      <c r="D24" s="86" t="s">
        <v>93</v>
      </c>
      <c r="E24" s="85" t="s">
        <v>94</v>
      </c>
      <c r="F24" s="87" t="str">
        <f t="shared" si="0"/>
        <v>UNC-520A</v>
      </c>
      <c r="G24" s="88" t="s">
        <v>49</v>
      </c>
      <c r="H24" s="89">
        <v>42279</v>
      </c>
      <c r="I24" s="89" t="s">
        <v>49</v>
      </c>
      <c r="J24" s="89">
        <v>42485</v>
      </c>
      <c r="K24" s="89" t="s">
        <v>49</v>
      </c>
      <c r="L24" s="89">
        <v>42887</v>
      </c>
      <c r="M24" s="90">
        <f t="shared" ref="M24" si="9">J24-H24</f>
        <v>206</v>
      </c>
      <c r="N24" s="90">
        <f t="shared" ref="N24" si="10">L24-J24</f>
        <v>402</v>
      </c>
      <c r="O24" s="90" t="s">
        <v>43</v>
      </c>
      <c r="P24" s="42" t="s">
        <v>45</v>
      </c>
      <c r="Q24" s="36" t="s">
        <v>103</v>
      </c>
    </row>
    <row r="25" spans="2:17" ht="36">
      <c r="B25" s="84" t="s">
        <v>37</v>
      </c>
      <c r="C25" s="85" t="s">
        <v>83</v>
      </c>
      <c r="D25" s="86" t="s">
        <v>95</v>
      </c>
      <c r="E25" s="85" t="s">
        <v>96</v>
      </c>
      <c r="F25" s="87" t="str">
        <f t="shared" si="0"/>
        <v>UNC-523S</v>
      </c>
      <c r="G25" s="88" t="s">
        <v>49</v>
      </c>
      <c r="H25" s="89">
        <v>42011</v>
      </c>
      <c r="I25" s="89" t="s">
        <v>49</v>
      </c>
      <c r="J25" s="89">
        <v>42201</v>
      </c>
      <c r="K25" s="89" t="s">
        <v>49</v>
      </c>
      <c r="L25" s="89">
        <v>42887</v>
      </c>
      <c r="M25" s="90">
        <f t="shared" ref="M25" si="11">J25-H25</f>
        <v>190</v>
      </c>
      <c r="N25" s="90">
        <f t="shared" ref="N25" si="12">L25-J25</f>
        <v>686</v>
      </c>
      <c r="O25" s="90" t="s">
        <v>43</v>
      </c>
      <c r="P25" s="42" t="s">
        <v>45</v>
      </c>
      <c r="Q25" s="36" t="s">
        <v>103</v>
      </c>
    </row>
    <row r="26" spans="2:17">
      <c r="B26" s="36" t="s">
        <v>37</v>
      </c>
      <c r="C26" s="38"/>
      <c r="D26" s="41" t="s">
        <v>56</v>
      </c>
      <c r="E26" s="38" t="s">
        <v>57</v>
      </c>
      <c r="F26" s="39" t="str">
        <f t="shared" si="0"/>
        <v>UNC-XXXX</v>
      </c>
      <c r="G26" s="43" t="s">
        <v>49</v>
      </c>
      <c r="H26" s="40"/>
      <c r="I26" s="40" t="s">
        <v>50</v>
      </c>
      <c r="J26" s="40"/>
      <c r="K26" s="40" t="s">
        <v>50</v>
      </c>
      <c r="L26" s="40"/>
      <c r="M26" s="37"/>
      <c r="N26" s="37"/>
      <c r="O26" s="37"/>
      <c r="P26" s="44" t="s">
        <v>52</v>
      </c>
      <c r="Q26" s="36"/>
    </row>
    <row r="27" spans="2:17">
      <c r="B27" s="36" t="s">
        <v>37</v>
      </c>
      <c r="C27" s="38"/>
      <c r="D27" s="41" t="s">
        <v>56</v>
      </c>
      <c r="E27" s="38" t="s">
        <v>57</v>
      </c>
      <c r="F27" s="39" t="str">
        <f t="shared" si="0"/>
        <v>UNC-XXXX</v>
      </c>
      <c r="G27" s="43" t="s">
        <v>49</v>
      </c>
      <c r="H27" s="40"/>
      <c r="I27" s="40" t="s">
        <v>50</v>
      </c>
      <c r="J27" s="40"/>
      <c r="K27" s="40" t="s">
        <v>50</v>
      </c>
      <c r="L27" s="40"/>
      <c r="M27" s="37"/>
      <c r="N27" s="37"/>
      <c r="O27" s="37"/>
      <c r="P27" s="45" t="s">
        <v>58</v>
      </c>
      <c r="Q27" s="36"/>
    </row>
    <row r="28" spans="2:17">
      <c r="B28" s="36" t="s">
        <v>37</v>
      </c>
      <c r="C28" s="38"/>
      <c r="D28" s="41" t="s">
        <v>56</v>
      </c>
      <c r="E28" s="38" t="s">
        <v>57</v>
      </c>
      <c r="F28" s="39" t="str">
        <f t="shared" si="0"/>
        <v>UNC-XXXX</v>
      </c>
      <c r="G28" s="43" t="s">
        <v>49</v>
      </c>
      <c r="H28" s="40"/>
      <c r="I28" s="40" t="s">
        <v>50</v>
      </c>
      <c r="J28" s="40"/>
      <c r="K28" s="40" t="s">
        <v>50</v>
      </c>
      <c r="L28" s="40"/>
      <c r="M28" s="37"/>
      <c r="N28" s="37"/>
      <c r="O28" s="37"/>
      <c r="P28" s="42" t="s">
        <v>45</v>
      </c>
      <c r="Q28" s="36"/>
    </row>
    <row r="29" spans="2:17">
      <c r="B29" s="36" t="s">
        <v>37</v>
      </c>
      <c r="C29" s="38"/>
      <c r="D29" s="41" t="s">
        <v>56</v>
      </c>
      <c r="E29" s="38" t="s">
        <v>57</v>
      </c>
      <c r="F29" s="39" t="str">
        <f t="shared" si="0"/>
        <v>UNC-XXXX</v>
      </c>
      <c r="G29" s="43" t="s">
        <v>49</v>
      </c>
      <c r="H29" s="40"/>
      <c r="I29" s="40" t="s">
        <v>49</v>
      </c>
      <c r="J29" s="40"/>
      <c r="K29" s="40" t="s">
        <v>49</v>
      </c>
      <c r="L29" s="40"/>
      <c r="M29" s="37"/>
      <c r="N29" s="37"/>
      <c r="O29" s="37"/>
      <c r="P29" s="44" t="s">
        <v>52</v>
      </c>
      <c r="Q29" s="36"/>
    </row>
    <row r="30" spans="2:17">
      <c r="B30" s="36" t="s">
        <v>37</v>
      </c>
      <c r="C30" s="38"/>
      <c r="D30" s="41" t="s">
        <v>56</v>
      </c>
      <c r="E30" s="38" t="s">
        <v>57</v>
      </c>
      <c r="F30" s="39" t="str">
        <f t="shared" si="0"/>
        <v>UNC-XXXX</v>
      </c>
      <c r="G30" s="43" t="s">
        <v>49</v>
      </c>
      <c r="H30" s="40"/>
      <c r="I30" s="40" t="s">
        <v>49</v>
      </c>
      <c r="J30" s="40"/>
      <c r="K30" s="40" t="s">
        <v>49</v>
      </c>
      <c r="L30" s="40"/>
      <c r="M30" s="37"/>
      <c r="N30" s="37"/>
      <c r="O30" s="37"/>
      <c r="P30" s="45" t="s">
        <v>58</v>
      </c>
      <c r="Q30" s="36"/>
    </row>
    <row r="31" spans="2:17">
      <c r="B31" s="36" t="s">
        <v>37</v>
      </c>
      <c r="C31" s="38"/>
      <c r="D31" s="41" t="s">
        <v>56</v>
      </c>
      <c r="E31" s="38" t="s">
        <v>57</v>
      </c>
      <c r="F31" s="39" t="str">
        <f t="shared" si="0"/>
        <v>UNC-XXXX</v>
      </c>
      <c r="G31" s="43" t="s">
        <v>49</v>
      </c>
      <c r="H31" s="40"/>
      <c r="I31" s="40" t="s">
        <v>50</v>
      </c>
      <c r="J31" s="40"/>
      <c r="K31" s="40" t="s">
        <v>49</v>
      </c>
      <c r="L31" s="40"/>
      <c r="M31" s="37"/>
      <c r="N31" s="37"/>
      <c r="O31" s="37"/>
      <c r="P31" s="42" t="s">
        <v>45</v>
      </c>
      <c r="Q31" s="36"/>
    </row>
    <row r="32" spans="2:17">
      <c r="B32" s="36" t="s">
        <v>37</v>
      </c>
      <c r="C32" s="38"/>
      <c r="D32" s="41" t="s">
        <v>56</v>
      </c>
      <c r="E32" s="38" t="s">
        <v>57</v>
      </c>
      <c r="F32" s="39" t="str">
        <f t="shared" si="0"/>
        <v>UNC-XXXX</v>
      </c>
      <c r="G32" s="43" t="s">
        <v>49</v>
      </c>
      <c r="H32" s="40"/>
      <c r="I32" s="40" t="s">
        <v>49</v>
      </c>
      <c r="J32" s="40"/>
      <c r="K32" s="40" t="s">
        <v>49</v>
      </c>
      <c r="L32" s="40"/>
      <c r="M32" s="37"/>
      <c r="N32" s="37"/>
      <c r="O32" s="37"/>
      <c r="P32" s="44" t="s">
        <v>52</v>
      </c>
      <c r="Q32" s="36"/>
    </row>
    <row r="33" spans="2:30">
      <c r="B33" s="36" t="s">
        <v>37</v>
      </c>
      <c r="C33" s="38"/>
      <c r="D33" s="41" t="s">
        <v>56</v>
      </c>
      <c r="E33" s="38" t="s">
        <v>57</v>
      </c>
      <c r="F33" s="39" t="str">
        <f t="shared" si="0"/>
        <v>UNC-XXXX</v>
      </c>
      <c r="G33" s="43" t="s">
        <v>49</v>
      </c>
      <c r="H33" s="40"/>
      <c r="I33" s="40" t="s">
        <v>49</v>
      </c>
      <c r="J33" s="40"/>
      <c r="K33" s="40" t="s">
        <v>49</v>
      </c>
      <c r="L33" s="40"/>
      <c r="M33" s="37"/>
      <c r="N33" s="37"/>
      <c r="O33" s="37"/>
      <c r="P33" s="45" t="s">
        <v>58</v>
      </c>
      <c r="Q33" s="36"/>
    </row>
    <row r="34" spans="2:30">
      <c r="B34" s="36" t="s">
        <v>37</v>
      </c>
      <c r="C34" s="38"/>
      <c r="D34" s="41" t="s">
        <v>56</v>
      </c>
      <c r="E34" s="38" t="s">
        <v>57</v>
      </c>
      <c r="F34" s="39" t="str">
        <f t="shared" si="0"/>
        <v>UNC-XXXX</v>
      </c>
      <c r="G34" s="43" t="s">
        <v>49</v>
      </c>
      <c r="H34" s="40"/>
      <c r="I34" s="40" t="s">
        <v>50</v>
      </c>
      <c r="J34" s="40"/>
      <c r="K34" s="40" t="s">
        <v>49</v>
      </c>
      <c r="L34" s="40"/>
      <c r="M34" s="37"/>
      <c r="N34" s="37"/>
      <c r="O34" s="37"/>
      <c r="P34" s="42" t="s">
        <v>45</v>
      </c>
      <c r="Q34" s="36"/>
    </row>
    <row r="35" spans="2:30">
      <c r="B35" s="36" t="s">
        <v>37</v>
      </c>
      <c r="C35" s="38"/>
      <c r="D35" s="41" t="s">
        <v>56</v>
      </c>
      <c r="E35" s="38" t="s">
        <v>57</v>
      </c>
      <c r="F35" s="39" t="str">
        <f t="shared" si="0"/>
        <v>UNC-XXXX</v>
      </c>
      <c r="G35" s="43" t="s">
        <v>49</v>
      </c>
      <c r="H35" s="40"/>
      <c r="I35" s="40" t="s">
        <v>49</v>
      </c>
      <c r="J35" s="40"/>
      <c r="K35" s="40" t="s">
        <v>49</v>
      </c>
      <c r="L35" s="40"/>
      <c r="M35" s="37"/>
      <c r="N35" s="37"/>
      <c r="O35" s="37"/>
      <c r="P35" s="44" t="s">
        <v>52</v>
      </c>
      <c r="Q35" s="36"/>
    </row>
    <row r="36" spans="2:30">
      <c r="B36" s="36" t="s">
        <v>37</v>
      </c>
      <c r="C36" s="38"/>
      <c r="D36" s="41" t="s">
        <v>56</v>
      </c>
      <c r="E36" s="38" t="s">
        <v>57</v>
      </c>
      <c r="F36" s="39" t="str">
        <f t="shared" si="0"/>
        <v>UNC-XXXX</v>
      </c>
      <c r="G36" s="43" t="s">
        <v>49</v>
      </c>
      <c r="H36" s="40"/>
      <c r="I36" s="40" t="s">
        <v>50</v>
      </c>
      <c r="J36" s="40"/>
      <c r="K36" s="40" t="s">
        <v>50</v>
      </c>
      <c r="L36" s="40"/>
      <c r="M36" s="37"/>
      <c r="N36" s="37"/>
      <c r="O36" s="37"/>
      <c r="P36" s="45" t="s">
        <v>58</v>
      </c>
      <c r="Q36" s="36"/>
    </row>
    <row r="37" spans="2:30">
      <c r="B37" s="36" t="s">
        <v>37</v>
      </c>
      <c r="C37" s="38"/>
      <c r="D37" s="41" t="s">
        <v>56</v>
      </c>
      <c r="E37" s="38" t="s">
        <v>57</v>
      </c>
      <c r="F37" s="39" t="str">
        <f t="shared" si="0"/>
        <v>UNC-XXXX</v>
      </c>
      <c r="G37" s="43" t="s">
        <v>49</v>
      </c>
      <c r="H37" s="40"/>
      <c r="I37" s="40" t="s">
        <v>50</v>
      </c>
      <c r="J37" s="40"/>
      <c r="K37" s="40" t="s">
        <v>50</v>
      </c>
      <c r="L37" s="40"/>
      <c r="M37" s="37"/>
      <c r="N37" s="37"/>
      <c r="O37" s="37"/>
      <c r="P37" s="42" t="s">
        <v>45</v>
      </c>
      <c r="Q37" s="36"/>
    </row>
    <row r="38" spans="2:30" ht="14">
      <c r="B38" s="6"/>
      <c r="C38" s="6"/>
      <c r="D38" s="6"/>
      <c r="E38" s="6"/>
      <c r="F38" s="6"/>
      <c r="G38" s="6"/>
      <c r="H38" s="21"/>
      <c r="I38" s="21"/>
      <c r="J38" s="21"/>
      <c r="K38" s="21"/>
      <c r="L38" s="21"/>
      <c r="M38" s="22"/>
      <c r="N38" s="22"/>
      <c r="O38" s="22"/>
      <c r="P38" s="22"/>
      <c r="Q38" s="22"/>
    </row>
    <row r="39" spans="2:30" ht="14">
      <c r="B39" s="6"/>
      <c r="C39" s="6"/>
      <c r="D39" s="6"/>
      <c r="E39" s="6"/>
      <c r="F39" s="6"/>
      <c r="G39" s="6"/>
      <c r="H39" s="21"/>
      <c r="I39" s="21"/>
      <c r="J39" s="21"/>
      <c r="K39" s="21"/>
      <c r="L39" s="21"/>
      <c r="M39" s="22"/>
      <c r="N39" s="22"/>
      <c r="O39" s="22"/>
      <c r="P39" s="22"/>
      <c r="Q39" s="22"/>
    </row>
    <row r="40" spans="2:30" ht="14">
      <c r="B40" s="6"/>
      <c r="C40" s="6"/>
      <c r="D40" s="6"/>
      <c r="E40" s="6"/>
      <c r="F40" s="6"/>
      <c r="G40" s="6"/>
      <c r="H40" s="21"/>
      <c r="I40" s="21"/>
      <c r="J40" s="21"/>
      <c r="K40" s="21"/>
      <c r="L40" s="21"/>
      <c r="M40" s="22"/>
      <c r="N40" s="22"/>
      <c r="O40" s="22"/>
      <c r="P40" s="22"/>
      <c r="Q40" s="22"/>
    </row>
    <row r="41" spans="2:30" ht="14">
      <c r="B41" s="6"/>
      <c r="C41" s="6"/>
      <c r="D41" s="6"/>
      <c r="E41" s="6"/>
      <c r="F41" s="6"/>
      <c r="G41" s="6"/>
      <c r="H41" s="21"/>
      <c r="I41" s="21"/>
      <c r="J41" s="21"/>
      <c r="K41" s="21"/>
      <c r="L41" s="21"/>
      <c r="M41" s="22"/>
      <c r="N41" s="22"/>
      <c r="O41" s="22"/>
      <c r="P41" s="22"/>
      <c r="Q41" s="22"/>
    </row>
    <row r="42" spans="2:30" ht="14">
      <c r="B42" s="23"/>
      <c r="C42" s="24"/>
      <c r="D42" s="24"/>
      <c r="E42" s="24"/>
      <c r="F42" s="24"/>
      <c r="G42" s="24"/>
      <c r="H42" s="6"/>
      <c r="I42" s="6"/>
      <c r="J42" s="6"/>
      <c r="K42" s="6"/>
      <c r="L42" s="6"/>
      <c r="M42" s="6"/>
      <c r="N42" s="6"/>
      <c r="O42" s="6"/>
      <c r="P42" s="6"/>
      <c r="Q42" s="6"/>
    </row>
    <row r="43" spans="2:30" ht="14">
      <c r="B43" s="25"/>
      <c r="C43" s="25"/>
      <c r="D43" s="25"/>
      <c r="E43" s="25"/>
      <c r="F43" s="25"/>
      <c r="G43" s="25"/>
      <c r="H43" s="25"/>
      <c r="I43" s="25"/>
      <c r="J43" s="25"/>
      <c r="K43" s="25"/>
      <c r="L43" s="25"/>
      <c r="M43" s="25"/>
      <c r="N43" s="25"/>
      <c r="O43" s="25"/>
      <c r="P43" s="25"/>
      <c r="Q43" s="25"/>
      <c r="R43" s="20"/>
      <c r="S43" s="20"/>
      <c r="T43" s="20"/>
      <c r="U43" s="20"/>
      <c r="V43" s="20"/>
      <c r="W43" s="20"/>
      <c r="X43" s="20"/>
      <c r="Y43" s="20"/>
      <c r="Z43" s="20"/>
      <c r="AA43" s="20"/>
      <c r="AB43" s="20"/>
      <c r="AC43" s="20"/>
      <c r="AD43" s="20"/>
    </row>
    <row r="44" spans="2:30" ht="19.5" customHeight="1">
      <c r="B44" s="26"/>
      <c r="C44" s="26"/>
      <c r="D44" s="26"/>
      <c r="E44" s="26"/>
      <c r="F44" s="26"/>
      <c r="G44" s="26"/>
      <c r="H44" s="21"/>
      <c r="I44" s="21"/>
      <c r="J44" s="21"/>
      <c r="K44" s="21"/>
      <c r="L44" s="21"/>
      <c r="M44" s="22"/>
      <c r="N44" s="22"/>
      <c r="O44" s="22"/>
      <c r="P44" s="22"/>
      <c r="Q44" s="22"/>
    </row>
    <row r="45" spans="2:30" ht="21.75" customHeight="1">
      <c r="B45" s="26"/>
      <c r="C45" s="26"/>
      <c r="D45" s="26"/>
      <c r="E45" s="26"/>
      <c r="F45" s="26"/>
      <c r="G45" s="26"/>
      <c r="H45" s="21"/>
      <c r="I45" s="21"/>
      <c r="J45" s="21"/>
      <c r="K45" s="21"/>
      <c r="L45" s="21"/>
      <c r="M45" s="22"/>
      <c r="N45" s="22"/>
      <c r="O45" s="22"/>
      <c r="P45" s="22"/>
      <c r="Q45" s="22"/>
    </row>
    <row r="46" spans="2:30" ht="21" customHeight="1">
      <c r="B46" s="26"/>
      <c r="C46" s="26"/>
      <c r="D46" s="26"/>
      <c r="E46" s="26"/>
      <c r="F46" s="26"/>
      <c r="G46" s="26"/>
      <c r="H46" s="21"/>
      <c r="I46" s="21"/>
      <c r="J46" s="21"/>
      <c r="K46" s="21"/>
      <c r="L46" s="21"/>
      <c r="M46" s="22"/>
      <c r="N46" s="22"/>
      <c r="O46" s="22"/>
      <c r="P46" s="22"/>
      <c r="Q46" s="22"/>
    </row>
    <row r="47" spans="2:30" ht="21" customHeight="1">
      <c r="B47" s="26"/>
      <c r="C47" s="26"/>
      <c r="D47" s="26"/>
      <c r="E47" s="26"/>
      <c r="F47" s="26"/>
      <c r="G47" s="26"/>
      <c r="H47" s="21"/>
      <c r="I47" s="21"/>
      <c r="J47" s="21"/>
      <c r="K47" s="21"/>
      <c r="L47" s="21"/>
      <c r="M47" s="22"/>
      <c r="N47" s="22"/>
      <c r="O47" s="22"/>
      <c r="P47" s="22"/>
      <c r="Q47" s="22"/>
    </row>
    <row r="48" spans="2:30" ht="21" customHeight="1">
      <c r="B48" s="27"/>
      <c r="C48" s="27"/>
      <c r="D48" s="27"/>
      <c r="E48" s="27"/>
      <c r="F48" s="27"/>
      <c r="G48" s="27"/>
      <c r="H48" s="28"/>
      <c r="I48" s="28"/>
      <c r="J48" s="28"/>
      <c r="K48" s="28"/>
      <c r="L48" s="28"/>
      <c r="M48" s="29"/>
      <c r="N48" s="29"/>
      <c r="O48" s="29"/>
      <c r="P48" s="29"/>
      <c r="Q48" s="29"/>
    </row>
    <row r="49" spans="2:30" ht="22.5" customHeight="1">
      <c r="B49" s="27"/>
      <c r="C49" s="27"/>
      <c r="D49" s="27"/>
      <c r="E49" s="27"/>
      <c r="F49" s="27"/>
      <c r="G49" s="27"/>
      <c r="H49" s="28"/>
      <c r="I49" s="28"/>
      <c r="J49" s="28"/>
      <c r="K49" s="28"/>
      <c r="L49" s="28"/>
      <c r="M49" s="29"/>
      <c r="N49" s="29"/>
      <c r="O49" s="29"/>
      <c r="P49" s="29"/>
      <c r="Q49" s="29"/>
    </row>
    <row r="50" spans="2:30" ht="21.75" customHeight="1">
      <c r="B50" s="27"/>
      <c r="C50" s="27"/>
      <c r="D50" s="27"/>
      <c r="E50" s="27"/>
      <c r="F50" s="27"/>
      <c r="G50" s="27"/>
      <c r="H50" s="28"/>
      <c r="I50" s="28"/>
      <c r="J50" s="28"/>
      <c r="K50" s="28"/>
      <c r="L50" s="28"/>
      <c r="M50" s="29"/>
      <c r="N50" s="29"/>
      <c r="O50" s="29"/>
      <c r="P50" s="29"/>
      <c r="Q50" s="29"/>
    </row>
    <row r="51" spans="2:30" ht="22.5" customHeight="1">
      <c r="B51" s="27"/>
      <c r="C51" s="27"/>
      <c r="D51" s="27"/>
      <c r="E51" s="27"/>
      <c r="F51" s="27"/>
      <c r="G51" s="27"/>
      <c r="H51" s="28"/>
      <c r="I51" s="28"/>
      <c r="J51" s="28"/>
      <c r="K51" s="28"/>
      <c r="L51" s="28"/>
      <c r="M51" s="29"/>
      <c r="N51" s="29"/>
      <c r="O51" s="29"/>
      <c r="P51" s="29"/>
      <c r="Q51" s="29"/>
    </row>
    <row r="52" spans="2:30" ht="21.75" customHeight="1">
      <c r="B52" s="27"/>
      <c r="C52" s="27"/>
      <c r="D52" s="27"/>
      <c r="E52" s="27"/>
      <c r="F52" s="27"/>
      <c r="G52" s="27"/>
      <c r="H52" s="28"/>
      <c r="I52" s="28"/>
      <c r="J52" s="28"/>
      <c r="K52" s="28"/>
      <c r="L52" s="28"/>
      <c r="M52" s="29"/>
      <c r="N52" s="29"/>
      <c r="O52" s="29"/>
      <c r="P52" s="29"/>
      <c r="Q52" s="29"/>
    </row>
    <row r="53" spans="2:30" ht="14"/>
    <row r="54" spans="2:30" ht="14"/>
    <row r="55" spans="2:30" ht="14"/>
    <row r="56" spans="2:30" ht="14"/>
    <row r="57" spans="2:30" ht="14"/>
    <row r="58" spans="2:30" ht="14"/>
    <row r="59" spans="2:30" ht="14"/>
    <row r="60" spans="2:30" ht="25">
      <c r="B60" s="18"/>
      <c r="C60" s="30"/>
      <c r="D60" s="30"/>
      <c r="E60" s="30"/>
      <c r="F60" s="30"/>
      <c r="G60" s="30"/>
    </row>
    <row r="61" spans="2:30" ht="14">
      <c r="B61" s="31"/>
      <c r="C61" s="31"/>
      <c r="D61" s="31"/>
      <c r="E61" s="31"/>
      <c r="F61" s="31"/>
      <c r="G61" s="31"/>
      <c r="H61" s="31"/>
      <c r="I61" s="31"/>
      <c r="J61" s="31"/>
      <c r="K61" s="31"/>
      <c r="L61" s="31"/>
      <c r="M61" s="31"/>
      <c r="N61" s="31"/>
      <c r="O61" s="31"/>
      <c r="P61" s="31"/>
      <c r="Q61" s="31"/>
      <c r="R61" s="20"/>
      <c r="S61" s="20"/>
      <c r="T61" s="20"/>
      <c r="U61" s="20"/>
      <c r="V61" s="20"/>
      <c r="W61" s="20"/>
      <c r="X61" s="20"/>
      <c r="Y61" s="20"/>
      <c r="Z61" s="20"/>
      <c r="AA61" s="20"/>
      <c r="AB61" s="20"/>
      <c r="AC61" s="20"/>
      <c r="AD61" s="20"/>
    </row>
    <row r="62" spans="2:30" ht="23.25" customHeight="1">
      <c r="B62" s="27"/>
      <c r="C62" s="27"/>
      <c r="D62" s="27"/>
      <c r="E62" s="27"/>
      <c r="F62" s="27"/>
      <c r="G62" s="27"/>
      <c r="H62" s="28"/>
      <c r="I62" s="28"/>
      <c r="J62" s="28"/>
      <c r="K62" s="28"/>
      <c r="L62" s="28"/>
      <c r="M62" s="29"/>
      <c r="N62" s="29"/>
      <c r="O62" s="29"/>
      <c r="P62" s="29"/>
      <c r="Q62" s="29"/>
    </row>
    <row r="63" spans="2:30" ht="19.5" customHeight="1">
      <c r="B63" s="27"/>
      <c r="C63" s="27"/>
      <c r="D63" s="27"/>
      <c r="E63" s="27"/>
      <c r="F63" s="27"/>
      <c r="G63" s="27"/>
      <c r="H63" s="28"/>
      <c r="I63" s="28"/>
      <c r="J63" s="28"/>
      <c r="K63" s="28"/>
      <c r="L63" s="28"/>
      <c r="M63" s="29"/>
      <c r="N63" s="29"/>
      <c r="O63" s="29"/>
      <c r="P63" s="29"/>
      <c r="Q63" s="29"/>
    </row>
    <row r="64" spans="2:30" ht="18.75" customHeight="1">
      <c r="B64" s="27"/>
      <c r="C64" s="27"/>
      <c r="D64" s="27"/>
      <c r="E64" s="27"/>
      <c r="F64" s="27"/>
      <c r="G64" s="27"/>
      <c r="H64" s="28"/>
      <c r="I64" s="28"/>
      <c r="J64" s="28"/>
      <c r="K64" s="28"/>
      <c r="L64" s="28"/>
      <c r="M64" s="29"/>
      <c r="N64" s="29"/>
      <c r="O64" s="29"/>
      <c r="P64" s="29"/>
      <c r="Q64" s="29"/>
    </row>
    <row r="65" spans="2:30" ht="22.5" customHeight="1">
      <c r="B65" s="27"/>
      <c r="C65" s="27"/>
      <c r="D65" s="27"/>
      <c r="E65" s="27"/>
      <c r="F65" s="27"/>
      <c r="G65" s="27"/>
      <c r="H65" s="28"/>
      <c r="I65" s="28"/>
      <c r="J65" s="28"/>
      <c r="K65" s="28"/>
      <c r="L65" s="28"/>
      <c r="M65" s="29"/>
      <c r="N65" s="29"/>
      <c r="O65" s="29"/>
      <c r="P65" s="29"/>
      <c r="Q65" s="29"/>
    </row>
    <row r="66" spans="2:30" ht="25.5" customHeight="1">
      <c r="B66" s="27"/>
      <c r="C66" s="27"/>
      <c r="D66" s="27"/>
      <c r="E66" s="27"/>
      <c r="F66" s="27"/>
      <c r="G66" s="27"/>
      <c r="H66" s="28"/>
      <c r="I66" s="28"/>
      <c r="J66" s="28"/>
      <c r="K66" s="28"/>
      <c r="L66" s="28"/>
      <c r="M66" s="29"/>
      <c r="N66" s="29"/>
      <c r="O66" s="29"/>
      <c r="P66" s="29"/>
      <c r="Q66" s="29"/>
    </row>
    <row r="67" spans="2:30" ht="23.25" customHeight="1">
      <c r="B67" s="27"/>
      <c r="C67" s="27"/>
      <c r="D67" s="27"/>
      <c r="E67" s="27"/>
      <c r="F67" s="27"/>
      <c r="G67" s="27"/>
      <c r="H67" s="28"/>
      <c r="I67" s="28"/>
      <c r="J67" s="28"/>
      <c r="K67" s="28"/>
      <c r="L67" s="28"/>
      <c r="M67" s="29"/>
      <c r="N67" s="29"/>
      <c r="O67" s="29"/>
      <c r="P67" s="29"/>
      <c r="Q67" s="29"/>
    </row>
    <row r="68" spans="2:30" ht="25.5" customHeight="1">
      <c r="B68" s="27"/>
      <c r="C68" s="27"/>
      <c r="D68" s="27"/>
      <c r="E68" s="27"/>
      <c r="F68" s="27"/>
      <c r="G68" s="27"/>
      <c r="H68" s="28"/>
      <c r="I68" s="28"/>
      <c r="J68" s="28"/>
      <c r="K68" s="28"/>
      <c r="L68" s="28"/>
      <c r="M68" s="29"/>
      <c r="N68" s="29"/>
      <c r="O68" s="29"/>
      <c r="P68" s="29"/>
      <c r="Q68" s="29"/>
    </row>
    <row r="69" spans="2:30" ht="24.75" customHeight="1">
      <c r="B69" s="27"/>
      <c r="C69" s="27"/>
      <c r="D69" s="27"/>
      <c r="E69" s="27"/>
      <c r="F69" s="27"/>
      <c r="G69" s="27"/>
      <c r="H69" s="28"/>
      <c r="I69" s="28"/>
      <c r="J69" s="28"/>
      <c r="K69" s="28"/>
      <c r="L69" s="28"/>
      <c r="M69" s="29"/>
      <c r="N69" s="29"/>
      <c r="O69" s="29"/>
      <c r="P69" s="29"/>
      <c r="Q69" s="29"/>
    </row>
    <row r="70" spans="2:30" ht="19.5" customHeight="1">
      <c r="B70" s="27"/>
      <c r="C70" s="27"/>
      <c r="D70" s="27"/>
      <c r="E70" s="27"/>
      <c r="F70" s="27"/>
      <c r="G70" s="27"/>
      <c r="H70" s="28"/>
      <c r="I70" s="28"/>
      <c r="J70" s="28"/>
      <c r="K70" s="28"/>
      <c r="L70" s="28"/>
      <c r="M70" s="29"/>
      <c r="N70" s="29"/>
      <c r="O70" s="29"/>
      <c r="P70" s="29"/>
      <c r="Q70" s="29"/>
    </row>
    <row r="71" spans="2:30" ht="14"/>
    <row r="72" spans="2:30" ht="14"/>
    <row r="73" spans="2:30" ht="14"/>
    <row r="74" spans="2:30" ht="14"/>
    <row r="75" spans="2:30" ht="14"/>
    <row r="76" spans="2:30" ht="14"/>
    <row r="77" spans="2:30" ht="14"/>
    <row r="78" spans="2:30" ht="25">
      <c r="B78" s="18"/>
      <c r="C78" s="30"/>
      <c r="D78" s="30"/>
      <c r="E78" s="30"/>
      <c r="F78" s="30"/>
      <c r="G78" s="30"/>
    </row>
    <row r="79" spans="2:30" ht="22.5" customHeight="1">
      <c r="B79" s="31"/>
      <c r="C79" s="31"/>
      <c r="D79" s="31"/>
      <c r="E79" s="31"/>
      <c r="F79" s="31"/>
      <c r="G79" s="31"/>
      <c r="H79" s="31"/>
      <c r="I79" s="31"/>
      <c r="J79" s="31"/>
      <c r="K79" s="31"/>
      <c r="L79" s="31"/>
      <c r="M79" s="31"/>
      <c r="N79" s="31"/>
      <c r="O79" s="31"/>
      <c r="P79" s="31"/>
      <c r="Q79" s="31"/>
      <c r="R79" s="20"/>
      <c r="S79" s="20"/>
      <c r="T79" s="20"/>
      <c r="U79" s="20"/>
      <c r="V79" s="20"/>
      <c r="W79" s="20"/>
      <c r="X79" s="20"/>
      <c r="Y79" s="20"/>
      <c r="Z79" s="20"/>
      <c r="AA79" s="20"/>
      <c r="AB79" s="20"/>
      <c r="AC79" s="20"/>
      <c r="AD79" s="20"/>
    </row>
    <row r="80" spans="2:30" ht="24.75" customHeight="1">
      <c r="B80" s="27"/>
      <c r="C80" s="27"/>
      <c r="D80" s="27"/>
      <c r="E80" s="27"/>
      <c r="F80" s="27"/>
      <c r="G80" s="27"/>
      <c r="H80" s="28"/>
      <c r="I80" s="28"/>
      <c r="J80" s="28"/>
      <c r="K80" s="28"/>
      <c r="L80" s="28"/>
      <c r="M80" s="29"/>
      <c r="N80" s="29"/>
      <c r="O80" s="29"/>
      <c r="P80" s="29"/>
      <c r="Q80" s="29"/>
    </row>
    <row r="81" spans="2:17" ht="22.5" customHeight="1">
      <c r="B81" s="27"/>
      <c r="C81" s="27"/>
      <c r="D81" s="27"/>
      <c r="E81" s="27"/>
      <c r="F81" s="27"/>
      <c r="G81" s="27"/>
      <c r="H81" s="28"/>
      <c r="I81" s="28"/>
      <c r="J81" s="28"/>
      <c r="K81" s="28"/>
      <c r="L81" s="28"/>
      <c r="M81" s="29"/>
      <c r="N81" s="29"/>
      <c r="O81" s="29"/>
      <c r="P81" s="29"/>
      <c r="Q81" s="29"/>
    </row>
    <row r="82" spans="2:17" ht="22.5" customHeight="1">
      <c r="B82" s="27"/>
      <c r="C82" s="27"/>
      <c r="D82" s="27"/>
      <c r="E82" s="27"/>
      <c r="F82" s="27"/>
      <c r="G82" s="27"/>
      <c r="H82" s="28"/>
      <c r="I82" s="28"/>
      <c r="J82" s="28"/>
      <c r="K82" s="28"/>
      <c r="L82" s="28"/>
      <c r="M82" s="29"/>
      <c r="N82" s="29"/>
      <c r="O82" s="29"/>
      <c r="P82" s="29"/>
      <c r="Q82" s="29"/>
    </row>
    <row r="83" spans="2:17" ht="23.25" customHeight="1">
      <c r="B83" s="27"/>
      <c r="C83" s="27"/>
      <c r="D83" s="27"/>
      <c r="E83" s="27"/>
      <c r="F83" s="27"/>
      <c r="G83" s="27"/>
      <c r="H83" s="28"/>
      <c r="I83" s="28"/>
      <c r="J83" s="28"/>
      <c r="K83" s="28"/>
      <c r="L83" s="28"/>
      <c r="M83" s="29"/>
      <c r="N83" s="29"/>
      <c r="O83" s="29"/>
      <c r="P83" s="29"/>
      <c r="Q83" s="29"/>
    </row>
    <row r="84" spans="2:17" ht="21.75" customHeight="1">
      <c r="B84" s="27"/>
      <c r="C84" s="27"/>
      <c r="D84" s="27"/>
      <c r="E84" s="27"/>
      <c r="F84" s="27"/>
      <c r="G84" s="27"/>
      <c r="H84" s="28"/>
      <c r="I84" s="28"/>
      <c r="J84" s="28"/>
      <c r="K84" s="28"/>
      <c r="L84" s="28"/>
      <c r="M84" s="29"/>
      <c r="N84" s="29"/>
      <c r="O84" s="29"/>
      <c r="P84" s="29"/>
      <c r="Q84" s="29"/>
    </row>
    <row r="85" spans="2:17" ht="18" customHeight="1">
      <c r="B85" s="27"/>
      <c r="C85" s="27"/>
      <c r="D85" s="27"/>
      <c r="E85" s="27"/>
      <c r="F85" s="27"/>
      <c r="G85" s="27"/>
      <c r="H85" s="28"/>
      <c r="I85" s="28"/>
      <c r="J85" s="28"/>
      <c r="K85" s="28"/>
      <c r="L85" s="28"/>
      <c r="M85" s="29"/>
      <c r="N85" s="29"/>
      <c r="O85" s="29"/>
      <c r="P85" s="29"/>
      <c r="Q85" s="29"/>
    </row>
    <row r="86" spans="2:17" ht="19.5" customHeight="1">
      <c r="B86" s="27"/>
      <c r="C86" s="27"/>
      <c r="D86" s="27"/>
      <c r="E86" s="27"/>
      <c r="F86" s="27"/>
      <c r="G86" s="27"/>
      <c r="H86" s="28"/>
      <c r="I86" s="28"/>
      <c r="J86" s="28"/>
      <c r="K86" s="28"/>
      <c r="L86" s="28"/>
      <c r="M86" s="29"/>
      <c r="N86" s="29"/>
      <c r="O86" s="29"/>
      <c r="P86" s="29"/>
      <c r="Q86" s="29"/>
    </row>
    <row r="87" spans="2:17" ht="21.75" customHeight="1">
      <c r="B87" s="27"/>
      <c r="C87" s="27"/>
      <c r="D87" s="27"/>
      <c r="E87" s="27"/>
      <c r="F87" s="27"/>
      <c r="G87" s="27"/>
      <c r="H87" s="28"/>
      <c r="I87" s="28"/>
      <c r="J87" s="28"/>
      <c r="K87" s="28"/>
      <c r="L87" s="28"/>
      <c r="M87" s="29"/>
      <c r="N87" s="29"/>
      <c r="O87" s="29"/>
      <c r="P87" s="29"/>
      <c r="Q87" s="29"/>
    </row>
    <row r="88" spans="2:17" ht="21" customHeight="1">
      <c r="B88" s="27"/>
      <c r="C88" s="27"/>
      <c r="D88" s="27"/>
      <c r="E88" s="27"/>
      <c r="F88" s="27"/>
      <c r="G88" s="27"/>
      <c r="H88" s="28"/>
      <c r="I88" s="28"/>
      <c r="J88" s="28"/>
      <c r="K88" s="28"/>
      <c r="L88" s="28"/>
      <c r="M88" s="29"/>
      <c r="N88" s="29"/>
      <c r="O88" s="29"/>
      <c r="P88" s="29"/>
      <c r="Q88" s="29"/>
    </row>
    <row r="89" spans="2:17" ht="15" customHeight="1"/>
    <row r="90" spans="2:17" ht="15" customHeight="1"/>
    <row r="91" spans="2:17" ht="15" customHeight="1"/>
    <row r="92" spans="2:17" ht="15" customHeight="1"/>
    <row r="93" spans="2:17" ht="15" customHeight="1"/>
    <row r="94" spans="2:17" ht="15" customHeight="1"/>
    <row r="95" spans="2:17" ht="15" customHeight="1"/>
    <row r="96" spans="2:17"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autoFilter ref="B10:Q37"/>
  <sortState ref="B8:R35">
    <sortCondition ref="B8:B35"/>
    <sortCondition ref="D8:D35"/>
  </sortState>
  <mergeCells count="4">
    <mergeCell ref="B3:Q3"/>
    <mergeCell ref="B4:Q4"/>
    <mergeCell ref="B5:Q5"/>
    <mergeCell ref="G9:M9"/>
  </mergeCells>
  <conditionalFormatting sqref="H17:H20 H26:H37 H23 H12:H13">
    <cfRule type="expression" dxfId="15" priority="82">
      <formula>(G12="E")</formula>
    </cfRule>
  </conditionalFormatting>
  <conditionalFormatting sqref="J17:J20 L17:L20 L26:L37 J26:J37 L23 J23 J12:J13 L12:L13">
    <cfRule type="expression" dxfId="14" priority="81">
      <formula>(I12="E")</formula>
    </cfRule>
  </conditionalFormatting>
  <conditionalFormatting sqref="H11">
    <cfRule type="expression" dxfId="13" priority="77">
      <formula>(G11="E")</formula>
    </cfRule>
  </conditionalFormatting>
  <conditionalFormatting sqref="J11 L11">
    <cfRule type="expression" dxfId="12" priority="76">
      <formula>(I11="E")</formula>
    </cfRule>
  </conditionalFormatting>
  <conditionalFormatting sqref="H15:H16">
    <cfRule type="expression" dxfId="11" priority="15">
      <formula>(G15="E")</formula>
    </cfRule>
  </conditionalFormatting>
  <conditionalFormatting sqref="L15:L16 J15:J16">
    <cfRule type="expression" dxfId="10" priority="14">
      <formula>(I15="E")</formula>
    </cfRule>
  </conditionalFormatting>
  <conditionalFormatting sqref="H14">
    <cfRule type="expression" dxfId="9" priority="11">
      <formula>(G14="E")</formula>
    </cfRule>
  </conditionalFormatting>
  <conditionalFormatting sqref="L14 J14">
    <cfRule type="expression" dxfId="8" priority="10">
      <formula>(I14="E")</formula>
    </cfRule>
  </conditionalFormatting>
  <conditionalFormatting sqref="H25">
    <cfRule type="expression" dxfId="7" priority="9">
      <formula>(G25="E")</formula>
    </cfRule>
  </conditionalFormatting>
  <conditionalFormatting sqref="J25 L25">
    <cfRule type="expression" dxfId="6" priority="8">
      <formula>(I25="E")</formula>
    </cfRule>
  </conditionalFormatting>
  <conditionalFormatting sqref="H24">
    <cfRule type="expression" dxfId="5" priority="7">
      <formula>(G24="E")</formula>
    </cfRule>
  </conditionalFormatting>
  <conditionalFormatting sqref="J24 L24">
    <cfRule type="expression" dxfId="4" priority="6">
      <formula>(I24="E")</formula>
    </cfRule>
  </conditionalFormatting>
  <conditionalFormatting sqref="H22">
    <cfRule type="expression" dxfId="3" priority="5">
      <formula>(G22="E")</formula>
    </cfRule>
  </conditionalFormatting>
  <conditionalFormatting sqref="J22 L22">
    <cfRule type="expression" dxfId="2" priority="4">
      <formula>(I22="E")</formula>
    </cfRule>
  </conditionalFormatting>
  <conditionalFormatting sqref="J21 L21">
    <cfRule type="expression" dxfId="1" priority="2">
      <formula>(I21="E")</formula>
    </cfRule>
  </conditionalFormatting>
  <conditionalFormatting sqref="H21">
    <cfRule type="expression" dxfId="0" priority="1">
      <formula>(G21="E")</formula>
    </cfRule>
  </conditionalFormatting>
  <pageMargins left="0.25" right="0.25" top="0.75" bottom="0.75" header="0.3" footer="0.3"/>
  <pageSetup paperSize="9" scale="59" fitToHeight="0"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Headlines</vt:lpstr>
      <vt:lpstr>Horizon (All)</vt:lpstr>
      <vt:lpstr>Commentary 2+ yrs </vt:lpstr>
      <vt:lpstr>Horizon (Elec)</vt:lpstr>
      <vt:lpstr>Horizon (Gas)</vt:lpstr>
      <vt:lpstr>1. Cross-Industry</vt:lpstr>
      <vt:lpstr>5. UNC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2014-09-20T00:50:53Z</dcterms:created>
  <dcterms:modified xsi:type="dcterms:W3CDTF">2016-11-04T14:08:52Z</dcterms:modified>
</cp:coreProperties>
</file>