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0" yWindow="900" windowWidth="22100" windowHeight="40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<sst xmlns="http://schemas.openxmlformats.org/spreadsheetml/2006/main" count="1599" uniqueCount="453">
  <si>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</si>
  <si>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</si>
  <si>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</si>
  <si>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</si>
  <si>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</si>
  <si>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</si>
  <si>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</si>
  <si>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</si>
  <si>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</si>
  <si>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</si>
  <si>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</si>
  <si>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</si>
  <si>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</si>
  <si>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</si>
  <si>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</si>
  <si>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</si>
  <si>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</si>
  <si>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</si>
  <si>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</si>
  <si>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</si>
  <si>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</si>
  <si>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</si>
  <si>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</si>
  <si>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</si>
  <si>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</si>
  <si>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</si>
  <si>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</si>
  <si>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</si>
  <si>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</si>
  <si>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</si>
  <si>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</si>
  <si>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</si>
  <si>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</si>
  <si>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</si>
  <si>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</si>
  <si>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</si>
  <si>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</si>
  <si>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</si>
  <si>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</si>
  <si>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</si>
  <si>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</si>
  <si>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</si>
  <si>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</si>
  <si>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</si>
  <si>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</si>
  <si>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</si>
  <si>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</si>
  <si>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</si>
  <si>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</si>
  <si>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</si>
  <si>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</si>
  <si>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</si>
  <si>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</si>
  <si>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</si>
  <si>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</si>
  <si>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</si>
  <si>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</si>
  <si>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</si>
  <si>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</si>
  <si>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</si>
  <si>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</si>
  <si>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</si>
  <si>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</si>
  <si>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</si>
  <si>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</si>
  <si>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</si>
  <si>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</si>
  <si>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</si>
  <si>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</si>
  <si>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</si>
  <si>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</si>
  <si>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</si>
  <si>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</si>
  <si>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</si>
  <si>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</si>
  <si>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</si>
  <si>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</si>
  <si>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</si>
  <si>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</si>
  <si>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</si>
  <si>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</si>
  <si>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</si>
  <si>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</si>
  <si>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</si>
  <si>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</si>
  <si>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</si>
  <si>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</si>
  <si>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</si>
  <si>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</si>
  <si>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</si>
  <si>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</si>
  <si>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</si>
  <si>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</si>
  <si>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</si>
  <si>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</si>
  <si>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</si>
  <si>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</si>
  <si>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</si>
  <si>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</si>
  <si>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</si>
  <si>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</si>
  <si>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</si>
  <si>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</si>
  <si>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</si>
  <si>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</si>
  <si>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</si>
  <si>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</si>
  <si>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</si>
  <si>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</si>
  <si>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</si>
  <si>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</si>
  <si>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</si>
  <si>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</si>
  <si>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</si>
  <si>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</si>
  <si>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</si>
  <si>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</si>
  <si>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</si>
  <si>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</si>
  <si>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</si>
  <si>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</si>
  <si>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</si>
  <si>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</si>
  <si>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</si>
  <si>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</si>
  <si>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</si>
  <si>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</si>
  <si>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</si>
  <si>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</si>
  <si>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</si>
  <si>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</si>
  <si>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</si>
  <si>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</si>
  <si>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</si>
  <si>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</si>
  <si>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</si>
  <si>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</si>
  <si>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</si>
  <si>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</si>
  <si>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</si>
  <si>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</si>
  <si>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</si>
  <si>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</si>
  <si>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</si>
  <si>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</si>
  <si>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</si>
  <si>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</si>
  <si>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</si>
  <si>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</si>
  <si>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</si>
  <si>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</si>
  <si>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</si>
  <si>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</si>
  <si>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</si>
  <si>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</si>
  <si>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</si>
  <si>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</si>
  <si>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</si>
  <si>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</si>
  <si>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</si>
  <si>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</si>
  <si>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</si>
  <si>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</si>
  <si>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</si>
  <si>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</si>
  <si>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</si>
  <si>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</si>
  <si>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</si>
  <si>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</si>
  <si>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</si>
  <si>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</si>
  <si>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</si>
  <si>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</si>
  <si>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</si>
  <si>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</si>
  <si>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</si>
  <si>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</si>
  <si>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</si>
  <si>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</si>
  <si>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</si>
  <si>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</si>
  <si>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</si>
  <si>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</si>
  <si>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</si>
  <si>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</si>
  <si>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</si>
  <si>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</si>
  <si>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</si>
  <si>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</si>
  <si>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</si>
  <si>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</si>
  <si>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</si>
  <si>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</si>
  <si>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</si>
  <si>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</si>
  <si>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</si>
  <si>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</si>
  <si>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</si>
  <si>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</si>
  <si>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</si>
  <si>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</si>
  <si>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</si>
  <si>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</si>
  <si>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</si>
  <si>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</si>
  <si>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</si>
  <si>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</si>
  <si>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</si>
  <si>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</si>
  <si>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</si>
  <si>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</si>
  <si>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</si>
  <si>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</si>
  <si>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</si>
  <si>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</si>
  <si>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</si>
  <si>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</si>
  <si>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</si>
  <si>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</si>
  <si>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</si>
  <si>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</si>
  <si>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</si>
  <si>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</si>
  <si>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</si>
  <si>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</si>
  <si>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</si>
  <si>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</si>
  <si>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</si>
  <si>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</si>
  <si>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</si>
  <si>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</si>
  <si>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</si>
  <si>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</si>
  <si>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</si>
  <si>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</si>
  <si>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</si>
  <si>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</si>
  <si>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</si>
  <si>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</si>
  <si>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</si>
  <si>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</si>
  <si>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</si>
  <si>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</si>
  <si>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</si>
  <si>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</si>
  <si>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</si>
  <si>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</si>
  <si>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</si>
  <si>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</si>
  <si>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</si>
  <si>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</si>
  <si>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</si>
  <si>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</si>
  <si>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</si>
  <si>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</si>
  <si>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</si>
  <si>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</si>
  <si>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</si>
  <si>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</si>
  <si>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</si>
  <si>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</si>
  <si>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</si>
  <si>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</si>
  <si>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</si>
  <si>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</si>
  <si>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</si>
  <si>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</si>
  <si>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</si>
  <si>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</si>
  <si>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</si>
  <si>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</si>
  <si>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</si>
  <si>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</si>
  <si>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</si>
  <si>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</si>
  <si>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</si>
  <si>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</si>
  <si>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</si>
  <si>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</si>
  <si>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</si>
  <si>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</si>
  <si>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</si>
  <si>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</si>
  <si>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</si>
  <si>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</si>
  <si>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</si>
  <si>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</si>
  <si>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</si>
  <si>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</si>
  <si>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</si>
  <si>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</si>
  <si>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</si>
  <si>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</si>
  <si>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</si>
  <si>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</si>
  <si>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</si>
  <si>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</si>
  <si>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</si>
  <si>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</si>
  <si>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</si>
  <si>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</si>
  <si>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</si>
  <si>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</si>
  <si>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</si>
  <si>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</si>
  <si>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</si>
  <si>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</si>
  <si>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</si>
  <si>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</si>
  <si>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</si>
  <si>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</si>
  <si>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</si>
  <si>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</si>
  <si>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</si>
  <si>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</si>
  <si>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</si>
  <si>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</si>
  <si>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</si>
  <si>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</si>
  <si>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</si>
  <si>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</si>
  <si>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</si>
  <si>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</si>
  <si>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</si>
  <si>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</si>
  <si>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</si>
  <si>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</si>
  <si>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</si>
  <si>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</si>
  <si>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</si>
  <si>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</si>
  <si>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</si>
  <si>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</si>
  <si>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</si>
  <si>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</si>
  <si>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</si>
  <si>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</si>
  <si>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</si>
  <si>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</si>
  <si>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</si>
  <si>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</si>
  <si>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</si>
  <si>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</si>
  <si>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</si>
  <si>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</si>
  <si>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</si>
  <si>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</si>
  <si>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</si>
  <si>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</si>
  <si>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</si>
  <si>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</si>
  <si>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</si>
  <si>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</si>
  <si>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</si>
  <si>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</si>
  <si>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</si>
  <si>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</si>
  <si>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</si>
  <si>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</si>
  <si>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</si>
  <si>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</si>
  <si>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</si>
  <si>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</si>
  <si>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</si>
  <si>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</si>
  <si>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</si>
  <si>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</si>
  <si>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</si>
  <si>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</si>
  <si>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</si>
  <si>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</si>
  <si>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</si>
  <si>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</si>
  <si>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</si>
  <si>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</si>
  <si>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</si>
  <si>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</si>
  <si>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</si>
  <si>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</si>
  <si>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</si>
  <si>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</si>
  <si>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</si>
  <si>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</si>
  <si>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</si>
  <si>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</si>
  <si>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</si>
  <si>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</si>
  <si>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</si>
  <si>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</si>
  <si>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</si>
  <si>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</si>
  <si>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</si>
  <si>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</si>
  <si>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</si>
  <si>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</si>
  <si>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</si>
  <si>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</si>
  <si>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</si>
  <si>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</si>
  <si>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</si>
  <si>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</si>
  <si>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</si>
  <si>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</si>
  <si>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</si>
  <si>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</si>
  <si>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</si>
  <si>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</si>
  <si>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</si>
  <si>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</si>
  <si>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</si>
  <si>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</si>
  <si>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</si>
  <si>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</si>
  <si>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</si>
  <si>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</si>
  <si>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</si>
  <si>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</si>
  <si>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</si>
  <si>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</si>
  <si>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</si>
  <si>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</si>
  <si>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</si>
  <si>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</si>
  <si>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</si>
  <si>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</si>
  <si>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</si>
  <si>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</si>
  <si>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</si>
  <si>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</si>
  <si>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</si>
  <si>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</si>
  <si>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</si>
  <si>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</si>
  <si>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</si>
  <si>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</si>
  <si>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</si>
  <si>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</si>
  <si>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</si>
  <si>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</si>
  <si>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</si>
  <si>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</si>
  <si>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</si>
  <si>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</si>
  <si>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</si>
  <si>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</si>
  <si>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</si>
  <si>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</si>
  <si>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</si>
  <si>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</si>
  <si>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</si>
  <si>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MER/UKD/191/15</t>
  </si>
  <si>
    <t>Low range differential pressure transducer was faulty</t>
  </si>
  <si>
    <t>EM007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</si>
</sst>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5" zoomScaleNormal="115" workbookViewId="0" topLeftCell="B7">
      <selection activeCell="E18" sqref="E18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5" t="s">
        <v>317</v>
      </c>
      <c r="C2" s="65"/>
      <c r="D2" s="65"/>
      <c r="E2" s="65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69" t="s">
        <v>184</v>
      </c>
      <c r="C4" s="69"/>
      <c r="D4" s="27" t="s">
        <v>452</v>
      </c>
      <c r="F4" s="26"/>
    </row>
    <row r="5" spans="1:6" ht="12.75" customHeight="1" thickBot="1">
      <c r="A5" s="26"/>
      <c r="B5" s="1" t="s">
        <v>331</v>
      </c>
      <c r="C5" s="28" t="s">
        <v>450</v>
      </c>
      <c r="F5" s="26"/>
    </row>
    <row r="6" spans="1:6" ht="12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6" t="s">
        <v>183</v>
      </c>
      <c r="C8" s="59" t="s">
        <v>451</v>
      </c>
      <c r="D8" s="60"/>
      <c r="E8" s="61"/>
      <c r="F8" s="26"/>
    </row>
    <row r="9" spans="1:6" ht="12.75" thickBot="1">
      <c r="A9" s="26"/>
      <c r="B9" s="56"/>
      <c r="C9" s="62"/>
      <c r="D9" s="63"/>
      <c r="E9" s="64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6" t="s">
        <v>277</v>
      </c>
      <c r="D11" s="67"/>
      <c r="E11" s="68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6" t="s">
        <v>234</v>
      </c>
      <c r="C13" s="2" t="s">
        <v>323</v>
      </c>
      <c r="D13" s="55">
        <v>42548</v>
      </c>
      <c r="E13" s="20" t="s">
        <v>353</v>
      </c>
      <c r="F13" s="26"/>
    </row>
    <row r="14" spans="1:6" ht="12.75" thickBot="1">
      <c r="A14" s="26"/>
      <c r="B14" s="56"/>
      <c r="C14" s="2" t="s">
        <v>156</v>
      </c>
      <c r="D14" s="55"/>
      <c r="E14" s="20" t="s">
        <v>353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6" t="s">
        <v>235</v>
      </c>
      <c r="C16" s="2" t="s">
        <v>325</v>
      </c>
      <c r="D16" s="55">
        <v>42211</v>
      </c>
      <c r="E16" s="20" t="s">
        <v>353</v>
      </c>
      <c r="F16" s="26"/>
    </row>
    <row r="17" spans="1:6" ht="12.75" thickBot="1">
      <c r="A17" s="26"/>
      <c r="B17" s="56"/>
      <c r="C17" s="2" t="s">
        <v>324</v>
      </c>
      <c r="D17" s="55">
        <v>42515</v>
      </c>
      <c r="E17" s="20" t="s">
        <v>353</v>
      </c>
      <c r="F17" s="26"/>
    </row>
    <row r="18" spans="1:6" ht="12.75" thickBot="1">
      <c r="A18" s="26"/>
      <c r="B18" s="56"/>
      <c r="C18" s="2" t="s">
        <v>334</v>
      </c>
      <c r="D18" s="55">
        <v>42210</v>
      </c>
      <c r="E18" s="20" t="s">
        <v>353</v>
      </c>
      <c r="F18" s="26"/>
    </row>
    <row r="19" spans="1:6" ht="12.75" thickBot="1">
      <c r="A19" s="26"/>
      <c r="B19" s="56"/>
      <c r="C19" s="2" t="s">
        <v>335</v>
      </c>
      <c r="D19" s="55">
        <v>42214</v>
      </c>
      <c r="E19" s="20" t="s">
        <v>353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322</v>
      </c>
      <c r="C21" s="2"/>
      <c r="D21" s="29" t="s">
        <v>290</v>
      </c>
      <c r="E21" t="str">
        <f>VLOOKUP($D$21,OfftakeRange,3)</f>
        <v>GOSBOF</v>
      </c>
      <c r="F21" s="26"/>
    </row>
    <row r="22" spans="1:6" ht="12">
      <c r="A22" s="26"/>
      <c r="B22" s="2" t="s">
        <v>318</v>
      </c>
      <c r="C22" s="2" t="s">
        <v>319</v>
      </c>
      <c r="D22" t="str">
        <f>VLOOKUP($D$21,OfftakeRange,4)</f>
        <v>National Grid – NTS</v>
      </c>
      <c r="F22" s="26"/>
    </row>
    <row r="23" spans="1:6" ht="12">
      <c r="A23" s="26"/>
      <c r="B23" s="2"/>
      <c r="C23" s="2" t="s">
        <v>320</v>
      </c>
      <c r="D23" t="str">
        <f>VLOOKUP($D$21,OfftakeRange,5)</f>
        <v>National Grid –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321</v>
      </c>
      <c r="C25" s="2"/>
      <c r="D25" t="str">
        <f>VLOOKUP($D$21,OfftakeRange,6)</f>
        <v>EM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7" t="s">
        <v>124</v>
      </c>
      <c r="C27" s="58"/>
      <c r="D27" s="29">
        <v>0.129</v>
      </c>
      <c r="E27" s="20" t="s">
        <v>368</v>
      </c>
      <c r="F27" s="26"/>
    </row>
    <row r="28" spans="1:6" ht="12.75" thickBot="1">
      <c r="A28" s="26"/>
      <c r="B28" s="2" t="s">
        <v>362</v>
      </c>
      <c r="C28" s="2"/>
      <c r="D28" s="29">
        <v>0.022682</v>
      </c>
      <c r="E28" s="20" t="s">
        <v>369</v>
      </c>
      <c r="F28" s="26"/>
    </row>
    <row r="29" spans="1:6" ht="12.75" thickBot="1">
      <c r="A29" s="26"/>
      <c r="B29" s="2" t="s">
        <v>125</v>
      </c>
      <c r="C29" s="2"/>
      <c r="D29" s="29">
        <v>0.25</v>
      </c>
      <c r="E29" s="20" t="s">
        <v>370</v>
      </c>
      <c r="F29" s="2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363</v>
      </c>
      <c r="C35" s="2"/>
    </row>
    <row r="36" spans="2:3" ht="12">
      <c r="B36" t="s">
        <v>364</v>
      </c>
      <c r="C36" s="2"/>
    </row>
    <row r="37" ht="12">
      <c r="B37" t="s">
        <v>371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0" t="s">
        <v>400</v>
      </c>
      <c r="B3" s="72" t="s">
        <v>149</v>
      </c>
      <c r="C3" s="38" t="s">
        <v>401</v>
      </c>
      <c r="D3" s="72" t="s">
        <v>447</v>
      </c>
      <c r="E3" s="72" t="s">
        <v>155</v>
      </c>
      <c r="F3" s="72" t="s">
        <v>448</v>
      </c>
      <c r="G3" s="74" t="s">
        <v>114</v>
      </c>
    </row>
    <row r="4" spans="1:7" ht="12.75" thickBot="1">
      <c r="A4" s="71"/>
      <c r="B4" s="73"/>
      <c r="C4" s="39" t="s">
        <v>402</v>
      </c>
      <c r="D4" s="73"/>
      <c r="E4" s="73"/>
      <c r="F4" s="73"/>
      <c r="G4" s="75"/>
    </row>
    <row r="5" spans="1:7" ht="13.5" thickBot="1" thickTop="1">
      <c r="A5" s="41" t="s">
        <v>14</v>
      </c>
      <c r="B5" s="42" t="s">
        <v>322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403</v>
      </c>
      <c r="B6" s="42" t="s">
        <v>404</v>
      </c>
      <c r="C6" s="42" t="s">
        <v>130</v>
      </c>
      <c r="D6" s="42" t="s">
        <v>405</v>
      </c>
      <c r="E6" s="42" t="s">
        <v>406</v>
      </c>
      <c r="F6" s="44" t="s">
        <v>171</v>
      </c>
      <c r="G6" s="45" t="s">
        <v>116</v>
      </c>
    </row>
    <row r="7" spans="1:7" ht="12.75" thickBot="1">
      <c r="A7" s="41" t="s">
        <v>284</v>
      </c>
      <c r="B7" s="42" t="s">
        <v>322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322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336</v>
      </c>
      <c r="B9" s="42" t="s">
        <v>322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354</v>
      </c>
    </row>
    <row r="10" spans="1:7" ht="12.75" thickBot="1">
      <c r="A10" s="41" t="s">
        <v>128</v>
      </c>
      <c r="B10" s="42" t="s">
        <v>322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322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322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303</v>
      </c>
      <c r="B13" s="42" t="s">
        <v>322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304</v>
      </c>
      <c r="B14" s="42" t="s">
        <v>322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301</v>
      </c>
      <c r="B15" s="42" t="s">
        <v>322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302</v>
      </c>
      <c r="B16" s="42" t="s">
        <v>322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356</v>
      </c>
      <c r="C17" s="42" t="s">
        <v>130</v>
      </c>
      <c r="D17" s="42" t="s">
        <v>419</v>
      </c>
      <c r="E17" s="42" t="s">
        <v>430</v>
      </c>
      <c r="F17" s="44" t="s">
        <v>162</v>
      </c>
      <c r="G17" s="45" t="s">
        <v>116</v>
      </c>
    </row>
    <row r="18" spans="1:7" ht="12.75" thickBot="1">
      <c r="A18" s="41" t="s">
        <v>337</v>
      </c>
      <c r="B18" s="42" t="s">
        <v>356</v>
      </c>
      <c r="C18" s="42" t="s">
        <v>130</v>
      </c>
      <c r="D18" s="42" t="s">
        <v>419</v>
      </c>
      <c r="E18" s="42" t="s">
        <v>430</v>
      </c>
      <c r="F18" s="44" t="s">
        <v>162</v>
      </c>
      <c r="G18" s="45" t="s">
        <v>354</v>
      </c>
    </row>
    <row r="19" spans="1:7" ht="12.75" thickBot="1">
      <c r="A19" s="41" t="s">
        <v>131</v>
      </c>
      <c r="B19" s="42" t="s">
        <v>356</v>
      </c>
      <c r="C19" s="42" t="s">
        <v>130</v>
      </c>
      <c r="D19" s="42" t="s">
        <v>419</v>
      </c>
      <c r="E19" s="42" t="s">
        <v>430</v>
      </c>
      <c r="F19" s="44" t="s">
        <v>162</v>
      </c>
      <c r="G19" s="45" t="s">
        <v>116</v>
      </c>
    </row>
    <row r="20" spans="1:7" ht="12.75" thickBot="1">
      <c r="A20" s="41" t="s">
        <v>365</v>
      </c>
      <c r="B20" s="42" t="s">
        <v>322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366</v>
      </c>
      <c r="B21" s="42" t="s">
        <v>322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397</v>
      </c>
      <c r="B22" s="42" t="s">
        <v>322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354</v>
      </c>
    </row>
    <row r="23" spans="1:7" ht="12.75" thickBot="1">
      <c r="A23" s="41" t="s">
        <v>367</v>
      </c>
      <c r="B23" s="42" t="s">
        <v>322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322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374</v>
      </c>
      <c r="B25" s="42" t="s">
        <v>322</v>
      </c>
      <c r="C25" s="42" t="s">
        <v>273</v>
      </c>
      <c r="D25" s="42" t="s">
        <v>150</v>
      </c>
      <c r="E25" s="42" t="s">
        <v>407</v>
      </c>
      <c r="F25" s="44" t="s">
        <v>165</v>
      </c>
      <c r="G25" s="45" t="s">
        <v>117</v>
      </c>
    </row>
    <row r="26" spans="1:7" ht="12.75" thickBot="1">
      <c r="A26" s="41" t="s">
        <v>375</v>
      </c>
      <c r="B26" s="42" t="s">
        <v>322</v>
      </c>
      <c r="C26" s="42" t="s">
        <v>273</v>
      </c>
      <c r="D26" s="42" t="s">
        <v>150</v>
      </c>
      <c r="E26" s="42" t="s">
        <v>407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322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305</v>
      </c>
      <c r="B28" s="42" t="s">
        <v>322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306</v>
      </c>
      <c r="B29" s="42" t="s">
        <v>322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322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322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322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316</v>
      </c>
      <c r="B33" s="42" t="s">
        <v>322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285</v>
      </c>
      <c r="B34" s="42" t="s">
        <v>322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322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338</v>
      </c>
      <c r="B36" s="42" t="s">
        <v>322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354</v>
      </c>
    </row>
    <row r="37" spans="1:7" ht="12.75" thickBot="1">
      <c r="A37" s="41" t="s">
        <v>5</v>
      </c>
      <c r="B37" s="42" t="s">
        <v>322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286</v>
      </c>
      <c r="B38" s="42" t="s">
        <v>322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356</v>
      </c>
      <c r="C39" s="42" t="s">
        <v>130</v>
      </c>
      <c r="D39" s="42" t="s">
        <v>422</v>
      </c>
      <c r="E39" s="42" t="s">
        <v>421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322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322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408</v>
      </c>
      <c r="B42" s="42" t="s">
        <v>404</v>
      </c>
      <c r="C42" s="42" t="s">
        <v>130</v>
      </c>
      <c r="D42" s="42" t="s">
        <v>405</v>
      </c>
      <c r="E42" s="42" t="s">
        <v>409</v>
      </c>
      <c r="F42" s="44" t="s">
        <v>166</v>
      </c>
      <c r="G42" s="45" t="s">
        <v>410</v>
      </c>
    </row>
    <row r="43" spans="1:7" ht="12.75" thickBot="1">
      <c r="A43" s="41" t="s">
        <v>105</v>
      </c>
      <c r="B43" s="42" t="s">
        <v>322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339</v>
      </c>
      <c r="B44" s="42" t="s">
        <v>322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354</v>
      </c>
    </row>
    <row r="45" spans="1:7" ht="12.75" thickBot="1">
      <c r="A45" s="41" t="s">
        <v>118</v>
      </c>
      <c r="B45" s="42" t="s">
        <v>322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322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307</v>
      </c>
      <c r="B47" s="42" t="s">
        <v>322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395</v>
      </c>
      <c r="B48" s="42" t="s">
        <v>322</v>
      </c>
      <c r="C48" s="42" t="s">
        <v>396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288</v>
      </c>
      <c r="B49" s="42" t="s">
        <v>322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287</v>
      </c>
      <c r="B50" s="42" t="s">
        <v>322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340</v>
      </c>
      <c r="B51" s="42" t="s">
        <v>322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354</v>
      </c>
    </row>
    <row r="52" spans="1:7" ht="12.75" thickBot="1">
      <c r="A52" s="41" t="s">
        <v>18</v>
      </c>
      <c r="B52" s="42" t="s">
        <v>322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411</v>
      </c>
      <c r="B53" s="42" t="s">
        <v>404</v>
      </c>
      <c r="C53" s="42" t="s">
        <v>130</v>
      </c>
      <c r="D53" s="42" t="s">
        <v>412</v>
      </c>
      <c r="E53" s="42" t="s">
        <v>406</v>
      </c>
      <c r="F53" s="44" t="s">
        <v>171</v>
      </c>
      <c r="G53" s="45" t="s">
        <v>410</v>
      </c>
    </row>
    <row r="54" spans="1:7" ht="12.75" thickBot="1">
      <c r="A54" s="41" t="s">
        <v>413</v>
      </c>
      <c r="B54" s="42" t="s">
        <v>322</v>
      </c>
      <c r="C54" s="42" t="s">
        <v>126</v>
      </c>
      <c r="D54" s="42" t="s">
        <v>150</v>
      </c>
      <c r="E54" s="42" t="s">
        <v>407</v>
      </c>
      <c r="F54" s="44" t="s">
        <v>165</v>
      </c>
      <c r="G54" s="45" t="s">
        <v>116</v>
      </c>
    </row>
    <row r="55" spans="1:7" ht="12.75" thickBot="1">
      <c r="A55" s="41" t="s">
        <v>414</v>
      </c>
      <c r="B55" s="42" t="s">
        <v>322</v>
      </c>
      <c r="C55" s="42" t="s">
        <v>126</v>
      </c>
      <c r="D55" s="42" t="s">
        <v>150</v>
      </c>
      <c r="E55" s="42" t="s">
        <v>407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322</v>
      </c>
      <c r="C56" s="42" t="s">
        <v>215</v>
      </c>
      <c r="D56" s="42" t="s">
        <v>150</v>
      </c>
      <c r="E56" s="42" t="s">
        <v>407</v>
      </c>
      <c r="F56" s="44" t="s">
        <v>165</v>
      </c>
      <c r="G56" s="45" t="s">
        <v>116</v>
      </c>
    </row>
    <row r="57" spans="1:7" ht="12.75" thickBot="1">
      <c r="A57" s="41" t="s">
        <v>415</v>
      </c>
      <c r="B57" s="42" t="s">
        <v>322</v>
      </c>
      <c r="C57" s="44" t="s">
        <v>127</v>
      </c>
      <c r="D57" s="42" t="s">
        <v>150</v>
      </c>
      <c r="E57" s="42" t="s">
        <v>407</v>
      </c>
      <c r="F57" s="42" t="s">
        <v>165</v>
      </c>
      <c r="G57" s="45" t="s">
        <v>116</v>
      </c>
    </row>
    <row r="58" spans="1:7" ht="12.75" thickBot="1">
      <c r="A58" s="41" t="s">
        <v>416</v>
      </c>
      <c r="B58" s="42" t="s">
        <v>322</v>
      </c>
      <c r="C58" s="44" t="s">
        <v>127</v>
      </c>
      <c r="D58" s="42" t="s">
        <v>150</v>
      </c>
      <c r="E58" s="42" t="s">
        <v>407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322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322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322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322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417</v>
      </c>
      <c r="B63" s="42" t="s">
        <v>356</v>
      </c>
      <c r="C63" s="42" t="s">
        <v>130</v>
      </c>
      <c r="D63" s="42" t="s">
        <v>418</v>
      </c>
      <c r="E63" s="42" t="s">
        <v>419</v>
      </c>
      <c r="F63" s="44" t="s">
        <v>161</v>
      </c>
      <c r="G63" s="45" t="s">
        <v>116</v>
      </c>
    </row>
    <row r="64" spans="1:7" ht="12.75" thickBot="1">
      <c r="A64" s="41" t="s">
        <v>376</v>
      </c>
      <c r="B64" s="42" t="s">
        <v>322</v>
      </c>
      <c r="C64" s="42" t="s">
        <v>254</v>
      </c>
      <c r="D64" s="42" t="s">
        <v>150</v>
      </c>
      <c r="E64" s="42" t="s">
        <v>407</v>
      </c>
      <c r="F64" s="44" t="s">
        <v>169</v>
      </c>
      <c r="G64" s="45" t="s">
        <v>117</v>
      </c>
    </row>
    <row r="65" spans="1:7" ht="12.75" thickBot="1">
      <c r="A65" s="41" t="s">
        <v>377</v>
      </c>
      <c r="B65" s="42" t="s">
        <v>322</v>
      </c>
      <c r="C65" s="42" t="s">
        <v>254</v>
      </c>
      <c r="D65" s="42" t="s">
        <v>150</v>
      </c>
      <c r="E65" s="42" t="s">
        <v>407</v>
      </c>
      <c r="F65" s="44" t="s">
        <v>169</v>
      </c>
      <c r="G65" s="45" t="s">
        <v>117</v>
      </c>
    </row>
    <row r="66" spans="1:7" ht="13.5" customHeight="1" thickBot="1">
      <c r="A66" s="41" t="s">
        <v>289</v>
      </c>
      <c r="B66" s="42" t="s">
        <v>322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341</v>
      </c>
      <c r="B67" s="42" t="s">
        <v>322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354</v>
      </c>
    </row>
    <row r="68" spans="1:7" ht="12.75" thickBot="1">
      <c r="A68" s="41" t="s">
        <v>133</v>
      </c>
      <c r="B68" s="42" t="s">
        <v>322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322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420</v>
      </c>
      <c r="B70" s="42" t="s">
        <v>356</v>
      </c>
      <c r="C70" s="42" t="s">
        <v>130</v>
      </c>
      <c r="D70" s="42" t="s">
        <v>421</v>
      </c>
      <c r="E70" s="42" t="s">
        <v>422</v>
      </c>
      <c r="F70" s="44" t="s">
        <v>172</v>
      </c>
      <c r="G70" s="45" t="s">
        <v>423</v>
      </c>
    </row>
    <row r="71" spans="1:7" ht="12.75" thickBot="1">
      <c r="A71" s="41" t="s">
        <v>134</v>
      </c>
      <c r="B71" s="42" t="s">
        <v>356</v>
      </c>
      <c r="C71" s="42" t="s">
        <v>130</v>
      </c>
      <c r="D71" s="42" t="s">
        <v>424</v>
      </c>
      <c r="E71" s="42" t="s">
        <v>421</v>
      </c>
      <c r="F71" s="44" t="s">
        <v>173</v>
      </c>
      <c r="G71" s="45" t="s">
        <v>116</v>
      </c>
    </row>
    <row r="72" spans="1:7" ht="12.75" thickBot="1">
      <c r="A72" s="41" t="s">
        <v>378</v>
      </c>
      <c r="B72" s="42" t="s">
        <v>322</v>
      </c>
      <c r="C72" s="42" t="s">
        <v>262</v>
      </c>
      <c r="D72" s="42" t="s">
        <v>425</v>
      </c>
      <c r="E72" s="42" t="s">
        <v>407</v>
      </c>
      <c r="F72" s="44" t="s">
        <v>169</v>
      </c>
      <c r="G72" s="45" t="s">
        <v>117</v>
      </c>
    </row>
    <row r="73" spans="1:7" ht="12.75" thickBot="1">
      <c r="A73" s="41" t="s">
        <v>379</v>
      </c>
      <c r="B73" s="42" t="s">
        <v>322</v>
      </c>
      <c r="C73" s="42" t="s">
        <v>262</v>
      </c>
      <c r="D73" s="42" t="s">
        <v>425</v>
      </c>
      <c r="E73" s="42" t="s">
        <v>407</v>
      </c>
      <c r="F73" s="44" t="s">
        <v>169</v>
      </c>
      <c r="G73" s="45" t="s">
        <v>117</v>
      </c>
    </row>
    <row r="74" spans="1:7" ht="12.75" thickBot="1">
      <c r="A74" s="41" t="s">
        <v>380</v>
      </c>
      <c r="B74" s="42" t="s">
        <v>322</v>
      </c>
      <c r="C74" s="42" t="s">
        <v>218</v>
      </c>
      <c r="D74" s="42" t="s">
        <v>425</v>
      </c>
      <c r="E74" s="42" t="s">
        <v>407</v>
      </c>
      <c r="F74" s="44" t="s">
        <v>165</v>
      </c>
      <c r="G74" s="45" t="s">
        <v>117</v>
      </c>
    </row>
    <row r="75" spans="1:7" ht="12.75" thickBot="1">
      <c r="A75" s="41" t="s">
        <v>381</v>
      </c>
      <c r="B75" s="42" t="s">
        <v>322</v>
      </c>
      <c r="C75" s="42" t="s">
        <v>218</v>
      </c>
      <c r="D75" s="42" t="s">
        <v>425</v>
      </c>
      <c r="E75" s="42" t="s">
        <v>407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322</v>
      </c>
      <c r="C76" s="42" t="s">
        <v>253</v>
      </c>
      <c r="D76" s="42" t="s">
        <v>425</v>
      </c>
      <c r="E76" s="42" t="s">
        <v>426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322</v>
      </c>
      <c r="C77" s="42" t="s">
        <v>259</v>
      </c>
      <c r="D77" s="42" t="s">
        <v>425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322</v>
      </c>
      <c r="C78" s="42" t="s">
        <v>221</v>
      </c>
      <c r="D78" s="42" t="s">
        <v>425</v>
      </c>
      <c r="E78" s="42" t="s">
        <v>407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322</v>
      </c>
      <c r="C79" s="42" t="s">
        <v>221</v>
      </c>
      <c r="D79" s="42" t="s">
        <v>425</v>
      </c>
      <c r="E79" s="42" t="s">
        <v>407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322</v>
      </c>
      <c r="C80" s="42" t="s">
        <v>275</v>
      </c>
      <c r="D80" s="42" t="s">
        <v>425</v>
      </c>
      <c r="E80" s="42" t="s">
        <v>424</v>
      </c>
      <c r="F80" s="44" t="s">
        <v>172</v>
      </c>
      <c r="G80" s="45" t="s">
        <v>115</v>
      </c>
    </row>
    <row r="81" spans="1:7" ht="12.75" thickBot="1">
      <c r="A81" s="41" t="s">
        <v>382</v>
      </c>
      <c r="B81" s="42" t="s">
        <v>322</v>
      </c>
      <c r="C81" s="42" t="s">
        <v>230</v>
      </c>
      <c r="D81" s="42" t="s">
        <v>425</v>
      </c>
      <c r="E81" s="42" t="s">
        <v>407</v>
      </c>
      <c r="F81" s="44" t="s">
        <v>165</v>
      </c>
      <c r="G81" s="45" t="s">
        <v>117</v>
      </c>
    </row>
    <row r="82" spans="1:7" ht="12.75" thickBot="1">
      <c r="A82" s="41" t="s">
        <v>383</v>
      </c>
      <c r="B82" s="42" t="s">
        <v>322</v>
      </c>
      <c r="C82" s="42" t="s">
        <v>230</v>
      </c>
      <c r="D82" s="42" t="s">
        <v>425</v>
      </c>
      <c r="E82" s="42" t="s">
        <v>407</v>
      </c>
      <c r="F82" s="44" t="s">
        <v>165</v>
      </c>
      <c r="G82" s="45" t="s">
        <v>117</v>
      </c>
    </row>
    <row r="83" spans="1:7" ht="12.75" thickBot="1">
      <c r="A83" s="41" t="s">
        <v>308</v>
      </c>
      <c r="B83" s="42" t="s">
        <v>322</v>
      </c>
      <c r="C83" s="42" t="s">
        <v>68</v>
      </c>
      <c r="D83" s="42" t="s">
        <v>425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373</v>
      </c>
      <c r="B84" s="42" t="s">
        <v>322</v>
      </c>
      <c r="C84" s="42" t="s">
        <v>267</v>
      </c>
      <c r="D84" s="42" t="s">
        <v>425</v>
      </c>
      <c r="E84" s="42" t="s">
        <v>407</v>
      </c>
      <c r="F84" s="44" t="s">
        <v>169</v>
      </c>
      <c r="G84" s="45" t="s">
        <v>117</v>
      </c>
    </row>
    <row r="85" spans="1:7" ht="12.75" thickBot="1">
      <c r="A85" s="41" t="s">
        <v>384</v>
      </c>
      <c r="B85" s="42" t="s">
        <v>322</v>
      </c>
      <c r="C85" s="42" t="s">
        <v>267</v>
      </c>
      <c r="D85" s="42" t="s">
        <v>425</v>
      </c>
      <c r="E85" s="42" t="s">
        <v>407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322</v>
      </c>
      <c r="C86" s="42" t="s">
        <v>271</v>
      </c>
      <c r="D86" s="42" t="s">
        <v>425</v>
      </c>
      <c r="E86" s="42" t="s">
        <v>424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322</v>
      </c>
      <c r="C87" s="42" t="s">
        <v>271</v>
      </c>
      <c r="D87" s="42" t="s">
        <v>425</v>
      </c>
      <c r="E87" s="42" t="s">
        <v>424</v>
      </c>
      <c r="F87" s="44" t="s">
        <v>163</v>
      </c>
      <c r="G87" s="45" t="s">
        <v>115</v>
      </c>
    </row>
    <row r="88" spans="1:7" ht="12.75" thickBot="1">
      <c r="A88" s="41" t="s">
        <v>290</v>
      </c>
      <c r="B88" s="42" t="s">
        <v>322</v>
      </c>
      <c r="C88" s="42" t="s">
        <v>58</v>
      </c>
      <c r="D88" s="42" t="s">
        <v>425</v>
      </c>
      <c r="E88" s="42" t="s">
        <v>426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322</v>
      </c>
      <c r="C89" s="42" t="s">
        <v>96</v>
      </c>
      <c r="D89" s="42" t="s">
        <v>425</v>
      </c>
      <c r="E89" s="42" t="s">
        <v>426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322</v>
      </c>
      <c r="C90" s="42" t="s">
        <v>263</v>
      </c>
      <c r="D90" s="42" t="s">
        <v>425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322</v>
      </c>
      <c r="C91" s="42" t="s">
        <v>263</v>
      </c>
      <c r="D91" s="42" t="s">
        <v>425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322</v>
      </c>
      <c r="C92" s="42" t="s">
        <v>249</v>
      </c>
      <c r="D92" s="42" t="s">
        <v>425</v>
      </c>
      <c r="E92" s="42" t="s">
        <v>424</v>
      </c>
      <c r="F92" s="44" t="s">
        <v>167</v>
      </c>
      <c r="G92" s="45" t="s">
        <v>115</v>
      </c>
    </row>
    <row r="93" spans="1:7" ht="12.75" thickBot="1">
      <c r="A93" s="41" t="s">
        <v>427</v>
      </c>
      <c r="B93" s="42" t="s">
        <v>404</v>
      </c>
      <c r="C93" s="42" t="s">
        <v>130</v>
      </c>
      <c r="D93" s="42" t="s">
        <v>428</v>
      </c>
      <c r="E93" s="42" t="s">
        <v>419</v>
      </c>
      <c r="F93" s="44" t="s">
        <v>161</v>
      </c>
      <c r="G93" s="45" t="s">
        <v>410</v>
      </c>
    </row>
    <row r="94" spans="1:7" ht="12.75" thickBot="1">
      <c r="A94" s="41" t="s">
        <v>429</v>
      </c>
      <c r="B94" s="42" t="s">
        <v>356</v>
      </c>
      <c r="C94" s="42" t="s">
        <v>130</v>
      </c>
      <c r="D94" s="42" t="s">
        <v>419</v>
      </c>
      <c r="E94" s="42" t="s">
        <v>430</v>
      </c>
      <c r="F94" s="44" t="s">
        <v>162</v>
      </c>
      <c r="G94" s="45" t="s">
        <v>449</v>
      </c>
    </row>
    <row r="95" spans="1:7" ht="12.75" thickBot="1">
      <c r="A95" s="41" t="s">
        <v>431</v>
      </c>
      <c r="B95" s="42" t="s">
        <v>404</v>
      </c>
      <c r="C95" s="42" t="s">
        <v>130</v>
      </c>
      <c r="D95" s="42" t="s">
        <v>432</v>
      </c>
      <c r="E95" s="42" t="s">
        <v>406</v>
      </c>
      <c r="F95" s="44" t="s">
        <v>171</v>
      </c>
      <c r="G95" s="45" t="s">
        <v>410</v>
      </c>
    </row>
    <row r="96" spans="1:7" ht="12.75" thickBot="1">
      <c r="A96" s="41" t="s">
        <v>7</v>
      </c>
      <c r="B96" s="42" t="s">
        <v>322</v>
      </c>
      <c r="C96" s="42" t="s">
        <v>256</v>
      </c>
      <c r="D96" s="42" t="s">
        <v>425</v>
      </c>
      <c r="E96" s="42" t="s">
        <v>426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322</v>
      </c>
      <c r="C97" s="42" t="s">
        <v>89</v>
      </c>
      <c r="D97" s="42" t="s">
        <v>425</v>
      </c>
      <c r="E97" s="42" t="s">
        <v>426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322</v>
      </c>
      <c r="C98" s="42" t="s">
        <v>274</v>
      </c>
      <c r="D98" s="42" t="s">
        <v>425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322</v>
      </c>
      <c r="C99" s="42" t="s">
        <v>274</v>
      </c>
      <c r="D99" s="42" t="s">
        <v>425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322</v>
      </c>
      <c r="C100" s="42" t="s">
        <v>220</v>
      </c>
      <c r="D100" s="42" t="s">
        <v>425</v>
      </c>
      <c r="E100" s="42" t="s">
        <v>424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322</v>
      </c>
      <c r="C101" s="42" t="s">
        <v>220</v>
      </c>
      <c r="D101" s="42" t="s">
        <v>425</v>
      </c>
      <c r="E101" s="42" t="s">
        <v>424</v>
      </c>
      <c r="F101" s="44" t="s">
        <v>163</v>
      </c>
      <c r="G101" s="45" t="s">
        <v>116</v>
      </c>
    </row>
    <row r="102" spans="1:7" ht="12.75" thickBot="1">
      <c r="A102" s="41" t="s">
        <v>372</v>
      </c>
      <c r="B102" s="42" t="s">
        <v>356</v>
      </c>
      <c r="C102" s="42" t="s">
        <v>130</v>
      </c>
      <c r="D102" s="42" t="s">
        <v>419</v>
      </c>
      <c r="E102" s="42" t="s">
        <v>430</v>
      </c>
      <c r="F102" s="44" t="s">
        <v>162</v>
      </c>
      <c r="G102" s="45" t="s">
        <v>115</v>
      </c>
    </row>
    <row r="103" spans="1:7" ht="12.75" thickBot="1">
      <c r="A103" s="41" t="s">
        <v>385</v>
      </c>
      <c r="B103" s="42" t="s">
        <v>322</v>
      </c>
      <c r="C103" s="42" t="s">
        <v>44</v>
      </c>
      <c r="D103" s="42" t="s">
        <v>425</v>
      </c>
      <c r="E103" s="42" t="s">
        <v>407</v>
      </c>
      <c r="F103" s="44" t="s">
        <v>165</v>
      </c>
      <c r="G103" s="45" t="s">
        <v>117</v>
      </c>
    </row>
    <row r="104" spans="1:7" ht="12.75" thickBot="1">
      <c r="A104" s="41" t="s">
        <v>386</v>
      </c>
      <c r="B104" s="42" t="s">
        <v>322</v>
      </c>
      <c r="C104" s="42" t="s">
        <v>44</v>
      </c>
      <c r="D104" s="42" t="s">
        <v>425</v>
      </c>
      <c r="E104" s="42" t="s">
        <v>407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322</v>
      </c>
      <c r="C105" s="42" t="s">
        <v>251</v>
      </c>
      <c r="D105" s="42" t="s">
        <v>425</v>
      </c>
      <c r="E105" s="42" t="s">
        <v>424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322</v>
      </c>
      <c r="C106" s="42" t="s">
        <v>255</v>
      </c>
      <c r="D106" s="42" t="s">
        <v>425</v>
      </c>
      <c r="E106" s="42" t="s">
        <v>424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322</v>
      </c>
      <c r="C107" s="42" t="s">
        <v>255</v>
      </c>
      <c r="D107" s="42" t="s">
        <v>425</v>
      </c>
      <c r="E107" s="42" t="s">
        <v>424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322</v>
      </c>
      <c r="C108" s="42" t="s">
        <v>222</v>
      </c>
      <c r="D108" s="42" t="s">
        <v>425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322</v>
      </c>
      <c r="C109" s="42" t="s">
        <v>46</v>
      </c>
      <c r="D109" s="42" t="s">
        <v>425</v>
      </c>
      <c r="E109" s="42" t="s">
        <v>407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322</v>
      </c>
      <c r="C110" s="42" t="s">
        <v>46</v>
      </c>
      <c r="D110" s="42" t="s">
        <v>425</v>
      </c>
      <c r="E110" s="42" t="s">
        <v>407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322</v>
      </c>
      <c r="C111" s="42" t="s">
        <v>228</v>
      </c>
      <c r="D111" s="42" t="s">
        <v>425</v>
      </c>
      <c r="E111" s="42" t="s">
        <v>424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322</v>
      </c>
      <c r="C112" s="42" t="s">
        <v>228</v>
      </c>
      <c r="D112" s="42" t="s">
        <v>425</v>
      </c>
      <c r="E112" s="42" t="s">
        <v>424</v>
      </c>
      <c r="F112" s="44" t="s">
        <v>163</v>
      </c>
      <c r="G112" s="45" t="s">
        <v>116</v>
      </c>
    </row>
    <row r="113" spans="1:7" ht="12.75" thickBot="1">
      <c r="A113" s="41" t="s">
        <v>357</v>
      </c>
      <c r="B113" s="42" t="s">
        <v>322</v>
      </c>
      <c r="C113" s="42" t="s">
        <v>59</v>
      </c>
      <c r="D113" s="42" t="s">
        <v>425</v>
      </c>
      <c r="E113" s="42" t="s">
        <v>426</v>
      </c>
      <c r="F113" s="44" t="s">
        <v>161</v>
      </c>
      <c r="G113" s="45" t="s">
        <v>116</v>
      </c>
    </row>
    <row r="114" spans="1:7" ht="12.75" thickBot="1">
      <c r="A114" s="41" t="s">
        <v>342</v>
      </c>
      <c r="B114" s="42" t="s">
        <v>322</v>
      </c>
      <c r="C114" s="42" t="s">
        <v>59</v>
      </c>
      <c r="D114" s="42" t="s">
        <v>425</v>
      </c>
      <c r="E114" s="42" t="s">
        <v>426</v>
      </c>
      <c r="F114" s="44" t="s">
        <v>161</v>
      </c>
      <c r="G114" s="45" t="s">
        <v>354</v>
      </c>
    </row>
    <row r="115" spans="1:7" ht="12.75" thickBot="1">
      <c r="A115" s="41" t="s">
        <v>291</v>
      </c>
      <c r="B115" s="42" t="s">
        <v>322</v>
      </c>
      <c r="C115" s="42" t="s">
        <v>59</v>
      </c>
      <c r="D115" s="42" t="s">
        <v>425</v>
      </c>
      <c r="E115" s="42" t="s">
        <v>426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322</v>
      </c>
      <c r="C116" s="42" t="s">
        <v>48</v>
      </c>
      <c r="D116" s="42" t="s">
        <v>425</v>
      </c>
      <c r="E116" s="42" t="s">
        <v>424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322</v>
      </c>
      <c r="C117" s="42" t="s">
        <v>82</v>
      </c>
      <c r="D117" s="42" t="s">
        <v>425</v>
      </c>
      <c r="E117" s="42" t="s">
        <v>426</v>
      </c>
      <c r="F117" s="44" t="s">
        <v>162</v>
      </c>
      <c r="G117" s="45" t="s">
        <v>116</v>
      </c>
    </row>
    <row r="118" spans="1:7" ht="12.75" thickBot="1">
      <c r="A118" s="41" t="s">
        <v>343</v>
      </c>
      <c r="B118" s="42" t="s">
        <v>322</v>
      </c>
      <c r="C118" s="42" t="s">
        <v>82</v>
      </c>
      <c r="D118" s="42" t="s">
        <v>425</v>
      </c>
      <c r="E118" s="42" t="s">
        <v>426</v>
      </c>
      <c r="F118" s="44" t="s">
        <v>162</v>
      </c>
      <c r="G118" s="45" t="s">
        <v>354</v>
      </c>
    </row>
    <row r="119" spans="1:7" ht="12.75" thickBot="1">
      <c r="A119" s="41" t="s">
        <v>202</v>
      </c>
      <c r="B119" s="42" t="s">
        <v>322</v>
      </c>
      <c r="C119" s="42" t="s">
        <v>82</v>
      </c>
      <c r="D119" s="42" t="s">
        <v>425</v>
      </c>
      <c r="E119" s="42" t="s">
        <v>426</v>
      </c>
      <c r="F119" s="44" t="s">
        <v>162</v>
      </c>
      <c r="G119" s="45" t="s">
        <v>116</v>
      </c>
    </row>
    <row r="120" spans="1:7" ht="12.75" customHeight="1" thickBot="1">
      <c r="A120" s="41" t="s">
        <v>433</v>
      </c>
      <c r="B120" s="42" t="s">
        <v>404</v>
      </c>
      <c r="C120" s="42" t="s">
        <v>130</v>
      </c>
      <c r="D120" s="42" t="s">
        <v>434</v>
      </c>
      <c r="E120" s="42" t="s">
        <v>419</v>
      </c>
      <c r="F120" s="44" t="s">
        <v>161</v>
      </c>
      <c r="G120" s="45" t="s">
        <v>410</v>
      </c>
    </row>
    <row r="121" spans="1:7" ht="12.75" thickBot="1">
      <c r="A121" s="41" t="s">
        <v>148</v>
      </c>
      <c r="B121" s="42" t="s">
        <v>322</v>
      </c>
      <c r="C121" s="42" t="s">
        <v>225</v>
      </c>
      <c r="D121" s="42" t="s">
        <v>425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322</v>
      </c>
      <c r="C122" s="42" t="s">
        <v>52</v>
      </c>
      <c r="D122" s="42" t="s">
        <v>425</v>
      </c>
      <c r="E122" s="44" t="s">
        <v>407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322</v>
      </c>
      <c r="C123" s="42" t="s">
        <v>49</v>
      </c>
      <c r="D123" s="42" t="s">
        <v>425</v>
      </c>
      <c r="E123" s="44" t="s">
        <v>424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322</v>
      </c>
      <c r="C124" s="42" t="s">
        <v>83</v>
      </c>
      <c r="D124" s="42" t="s">
        <v>425</v>
      </c>
      <c r="E124" s="44" t="s">
        <v>426</v>
      </c>
      <c r="F124" s="44" t="s">
        <v>162</v>
      </c>
      <c r="G124" s="45" t="s">
        <v>117</v>
      </c>
    </row>
    <row r="125" spans="1:7" ht="12.75" thickBot="1">
      <c r="A125" s="41" t="s">
        <v>344</v>
      </c>
      <c r="B125" s="42" t="s">
        <v>322</v>
      </c>
      <c r="C125" s="42" t="s">
        <v>83</v>
      </c>
      <c r="D125" s="42" t="s">
        <v>425</v>
      </c>
      <c r="E125" s="44" t="s">
        <v>426</v>
      </c>
      <c r="F125" s="44" t="s">
        <v>162</v>
      </c>
      <c r="G125" s="45" t="s">
        <v>354</v>
      </c>
    </row>
    <row r="126" spans="1:7" ht="12.75" thickBot="1">
      <c r="A126" s="41" t="s">
        <v>204</v>
      </c>
      <c r="B126" s="42" t="s">
        <v>322</v>
      </c>
      <c r="C126" s="42" t="s">
        <v>83</v>
      </c>
      <c r="D126" s="42" t="s">
        <v>425</v>
      </c>
      <c r="E126" s="44" t="s">
        <v>426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322</v>
      </c>
      <c r="C127" s="42" t="s">
        <v>258</v>
      </c>
      <c r="D127" s="42" t="s">
        <v>425</v>
      </c>
      <c r="E127" s="44" t="s">
        <v>426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322</v>
      </c>
      <c r="C128" s="42" t="s">
        <v>90</v>
      </c>
      <c r="D128" s="42" t="s">
        <v>425</v>
      </c>
      <c r="E128" s="44" t="s">
        <v>426</v>
      </c>
      <c r="F128" s="44" t="s">
        <v>173</v>
      </c>
      <c r="G128" s="45" t="s">
        <v>115</v>
      </c>
    </row>
    <row r="129" spans="1:7" ht="12.75" thickBot="1">
      <c r="A129" s="41" t="s">
        <v>345</v>
      </c>
      <c r="B129" s="42" t="s">
        <v>322</v>
      </c>
      <c r="C129" s="42" t="s">
        <v>90</v>
      </c>
      <c r="D129" s="42" t="s">
        <v>425</v>
      </c>
      <c r="E129" s="44" t="s">
        <v>426</v>
      </c>
      <c r="F129" s="44" t="s">
        <v>173</v>
      </c>
      <c r="G129" s="45" t="s">
        <v>354</v>
      </c>
    </row>
    <row r="130" spans="1:7" ht="12.75" thickBot="1">
      <c r="A130" s="41" t="s">
        <v>212</v>
      </c>
      <c r="B130" s="42" t="s">
        <v>322</v>
      </c>
      <c r="C130" s="42" t="s">
        <v>90</v>
      </c>
      <c r="D130" s="42" t="s">
        <v>425</v>
      </c>
      <c r="E130" s="44" t="s">
        <v>426</v>
      </c>
      <c r="F130" s="44" t="s">
        <v>173</v>
      </c>
      <c r="G130" s="45" t="s">
        <v>115</v>
      </c>
    </row>
    <row r="131" spans="1:7" ht="12.75" thickBot="1">
      <c r="A131" s="41" t="s">
        <v>327</v>
      </c>
      <c r="B131" s="42" t="s">
        <v>322</v>
      </c>
      <c r="C131" s="42" t="s">
        <v>240</v>
      </c>
      <c r="D131" s="42" t="s">
        <v>425</v>
      </c>
      <c r="E131" s="44" t="s">
        <v>407</v>
      </c>
      <c r="F131" s="44" t="s">
        <v>170</v>
      </c>
      <c r="G131" s="45" t="s">
        <v>117</v>
      </c>
    </row>
    <row r="132" spans="1:7" ht="12.75" thickBot="1">
      <c r="A132" s="41" t="s">
        <v>326</v>
      </c>
      <c r="B132" s="42" t="s">
        <v>322</v>
      </c>
      <c r="C132" s="42" t="s">
        <v>240</v>
      </c>
      <c r="D132" s="42" t="s">
        <v>425</v>
      </c>
      <c r="E132" s="44" t="s">
        <v>407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322</v>
      </c>
      <c r="C133" s="42" t="s">
        <v>261</v>
      </c>
      <c r="D133" s="42" t="s">
        <v>425</v>
      </c>
      <c r="E133" s="44" t="s">
        <v>426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322</v>
      </c>
      <c r="C134" s="42" t="s">
        <v>264</v>
      </c>
      <c r="D134" s="42" t="s">
        <v>425</v>
      </c>
      <c r="E134" s="44" t="s">
        <v>424</v>
      </c>
      <c r="F134" s="44" t="s">
        <v>167</v>
      </c>
      <c r="G134" s="45" t="s">
        <v>115</v>
      </c>
    </row>
    <row r="135" spans="1:7" ht="12.75" thickBot="1">
      <c r="A135" s="41" t="s">
        <v>292</v>
      </c>
      <c r="B135" s="42" t="s">
        <v>322</v>
      </c>
      <c r="C135" s="42" t="s">
        <v>64</v>
      </c>
      <c r="D135" s="42" t="s">
        <v>425</v>
      </c>
      <c r="E135" s="44" t="s">
        <v>426</v>
      </c>
      <c r="F135" s="44" t="s">
        <v>161</v>
      </c>
      <c r="G135" s="45" t="s">
        <v>115</v>
      </c>
    </row>
    <row r="136" spans="1:7" ht="12.75" thickBot="1">
      <c r="A136" s="41" t="s">
        <v>435</v>
      </c>
      <c r="B136" s="42" t="s">
        <v>356</v>
      </c>
      <c r="C136" s="42" t="s">
        <v>130</v>
      </c>
      <c r="D136" s="42" t="s">
        <v>422</v>
      </c>
      <c r="E136" s="44" t="s">
        <v>421</v>
      </c>
      <c r="F136" s="44" t="s">
        <v>173</v>
      </c>
      <c r="G136" s="45" t="s">
        <v>423</v>
      </c>
    </row>
    <row r="137" spans="1:7" ht="12.75" thickBot="1">
      <c r="A137" s="41" t="s">
        <v>135</v>
      </c>
      <c r="B137" s="42" t="s">
        <v>322</v>
      </c>
      <c r="C137" s="42" t="s">
        <v>97</v>
      </c>
      <c r="D137" s="42" t="s">
        <v>425</v>
      </c>
      <c r="E137" s="44" t="s">
        <v>426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322</v>
      </c>
      <c r="C138" s="42" t="s">
        <v>227</v>
      </c>
      <c r="D138" s="42" t="s">
        <v>425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436</v>
      </c>
      <c r="B139" s="42" t="s">
        <v>322</v>
      </c>
      <c r="C139" s="42" t="s">
        <v>266</v>
      </c>
      <c r="D139" s="42" t="s">
        <v>425</v>
      </c>
      <c r="E139" s="44" t="s">
        <v>426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322</v>
      </c>
      <c r="C140" s="42" t="s">
        <v>84</v>
      </c>
      <c r="D140" s="42" t="s">
        <v>425</v>
      </c>
      <c r="E140" s="44" t="s">
        <v>426</v>
      </c>
      <c r="F140" s="44" t="s">
        <v>162</v>
      </c>
      <c r="G140" s="45" t="s">
        <v>115</v>
      </c>
    </row>
    <row r="141" spans="1:7" ht="12.75" customHeight="1" thickBot="1">
      <c r="A141" s="41" t="s">
        <v>437</v>
      </c>
      <c r="B141" s="42" t="s">
        <v>404</v>
      </c>
      <c r="C141" s="42" t="s">
        <v>130</v>
      </c>
      <c r="D141" s="42" t="s">
        <v>438</v>
      </c>
      <c r="E141" s="44" t="s">
        <v>430</v>
      </c>
      <c r="F141" s="44" t="s">
        <v>162</v>
      </c>
      <c r="G141" s="45" t="s">
        <v>410</v>
      </c>
    </row>
    <row r="142" spans="1:7" ht="12.75" customHeight="1" thickBot="1">
      <c r="A142" s="41" t="s">
        <v>28</v>
      </c>
      <c r="B142" s="42" t="s">
        <v>322</v>
      </c>
      <c r="C142" s="42" t="s">
        <v>50</v>
      </c>
      <c r="D142" s="42" t="s">
        <v>425</v>
      </c>
      <c r="E142" s="44" t="s">
        <v>424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322</v>
      </c>
      <c r="C143" s="42" t="s">
        <v>50</v>
      </c>
      <c r="D143" s="42" t="s">
        <v>425</v>
      </c>
      <c r="E143" s="44" t="s">
        <v>424</v>
      </c>
      <c r="F143" s="44" t="s">
        <v>163</v>
      </c>
      <c r="G143" s="45" t="s">
        <v>116</v>
      </c>
    </row>
    <row r="144" spans="1:7" ht="12.75" thickBot="1">
      <c r="A144" s="41" t="s">
        <v>439</v>
      </c>
      <c r="B144" s="42" t="s">
        <v>356</v>
      </c>
      <c r="C144" s="42" t="s">
        <v>130</v>
      </c>
      <c r="D144" s="42" t="s">
        <v>421</v>
      </c>
      <c r="E144" s="44" t="s">
        <v>422</v>
      </c>
      <c r="F144" s="44" t="s">
        <v>172</v>
      </c>
      <c r="G144" s="45" t="s">
        <v>423</v>
      </c>
    </row>
    <row r="145" spans="1:7" ht="12.75" thickBot="1">
      <c r="A145" s="41" t="s">
        <v>122</v>
      </c>
      <c r="B145" s="42" t="s">
        <v>322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322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322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309</v>
      </c>
      <c r="B148" s="42" t="s">
        <v>322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310</v>
      </c>
      <c r="B149" s="42" t="s">
        <v>322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322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346</v>
      </c>
      <c r="B151" s="42" t="s">
        <v>322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354</v>
      </c>
    </row>
    <row r="152" spans="1:7" ht="12.75" thickBot="1">
      <c r="A152" s="41" t="s">
        <v>108</v>
      </c>
      <c r="B152" s="42" t="s">
        <v>322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358</v>
      </c>
      <c r="B153" s="42" t="s">
        <v>322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348</v>
      </c>
      <c r="B154" s="42" t="s">
        <v>322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354</v>
      </c>
    </row>
    <row r="155" spans="1:7" ht="12.75" thickBot="1">
      <c r="A155" s="41" t="s">
        <v>359</v>
      </c>
      <c r="B155" s="42" t="s">
        <v>322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322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347</v>
      </c>
      <c r="B157" s="42" t="s">
        <v>322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354</v>
      </c>
    </row>
    <row r="158" spans="1:7" ht="12.75" thickBot="1">
      <c r="A158" s="41" t="s">
        <v>137</v>
      </c>
      <c r="B158" s="42" t="s">
        <v>322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311</v>
      </c>
      <c r="B159" s="42" t="s">
        <v>322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322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322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398</v>
      </c>
      <c r="B162" s="42" t="s">
        <v>392</v>
      </c>
      <c r="C162" s="42" t="s">
        <v>393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399</v>
      </c>
      <c r="B163" s="42" t="s">
        <v>392</v>
      </c>
      <c r="C163" s="42" t="s">
        <v>393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387</v>
      </c>
      <c r="B164" s="42" t="s">
        <v>322</v>
      </c>
      <c r="C164" s="42" t="s">
        <v>54</v>
      </c>
      <c r="D164" s="42" t="s">
        <v>150</v>
      </c>
      <c r="E164" s="44" t="s">
        <v>407</v>
      </c>
      <c r="F164" s="44" t="s">
        <v>165</v>
      </c>
      <c r="G164" s="46" t="s">
        <v>116</v>
      </c>
    </row>
    <row r="165" spans="1:7" ht="12.75" thickBot="1">
      <c r="A165" s="41" t="s">
        <v>388</v>
      </c>
      <c r="B165" s="42" t="s">
        <v>322</v>
      </c>
      <c r="C165" s="42" t="s">
        <v>54</v>
      </c>
      <c r="D165" s="42" t="s">
        <v>150</v>
      </c>
      <c r="E165" s="44" t="s">
        <v>407</v>
      </c>
      <c r="F165" s="44" t="s">
        <v>165</v>
      </c>
      <c r="G165" s="46" t="s">
        <v>116</v>
      </c>
    </row>
    <row r="166" spans="1:7" ht="12.75" thickBot="1">
      <c r="A166" s="41" t="s">
        <v>312</v>
      </c>
      <c r="B166" s="42" t="s">
        <v>322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313</v>
      </c>
      <c r="B167" s="42" t="s">
        <v>322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440</v>
      </c>
      <c r="B168" s="42" t="s">
        <v>356</v>
      </c>
      <c r="C168" s="42" t="s">
        <v>130</v>
      </c>
      <c r="D168" s="42" t="s">
        <v>422</v>
      </c>
      <c r="E168" s="44" t="s">
        <v>421</v>
      </c>
      <c r="F168" s="44" t="s">
        <v>173</v>
      </c>
      <c r="G168" s="46" t="s">
        <v>423</v>
      </c>
    </row>
    <row r="169" spans="1:7" ht="12.75" thickBot="1">
      <c r="A169" s="41" t="s">
        <v>206</v>
      </c>
      <c r="B169" s="42" t="s">
        <v>322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322</v>
      </c>
      <c r="C170" s="42" t="s">
        <v>55</v>
      </c>
      <c r="D170" s="42" t="s">
        <v>150</v>
      </c>
      <c r="E170" s="44" t="s">
        <v>407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322</v>
      </c>
      <c r="C171" s="42" t="s">
        <v>55</v>
      </c>
      <c r="D171" s="42" t="s">
        <v>150</v>
      </c>
      <c r="E171" s="44" t="s">
        <v>407</v>
      </c>
      <c r="F171" s="44" t="s">
        <v>165</v>
      </c>
      <c r="G171" s="46" t="s">
        <v>116</v>
      </c>
    </row>
    <row r="172" spans="1:7" ht="12.75" thickBot="1">
      <c r="A172" s="41" t="s">
        <v>278</v>
      </c>
      <c r="B172" s="42" t="s">
        <v>322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279</v>
      </c>
      <c r="B173" s="42" t="s">
        <v>322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349</v>
      </c>
      <c r="B174" s="42" t="s">
        <v>322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354</v>
      </c>
    </row>
    <row r="175" spans="1:7" ht="12.75" thickBot="1">
      <c r="A175" s="41" t="s">
        <v>280</v>
      </c>
      <c r="B175" s="42" t="s">
        <v>322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360</v>
      </c>
      <c r="B176" s="42" t="s">
        <v>322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315</v>
      </c>
      <c r="B177" s="42" t="s">
        <v>322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322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441</v>
      </c>
      <c r="B179" s="42" t="s">
        <v>404</v>
      </c>
      <c r="C179" s="42" t="s">
        <v>130</v>
      </c>
      <c r="D179" s="42" t="s">
        <v>442</v>
      </c>
      <c r="E179" s="44" t="s">
        <v>419</v>
      </c>
      <c r="F179" s="44" t="s">
        <v>161</v>
      </c>
      <c r="G179" s="46" t="s">
        <v>410</v>
      </c>
    </row>
    <row r="180" spans="1:7" ht="12.75" thickBot="1">
      <c r="A180" s="41" t="s">
        <v>389</v>
      </c>
      <c r="B180" s="42" t="s">
        <v>322</v>
      </c>
      <c r="C180" s="42" t="s">
        <v>60</v>
      </c>
      <c r="D180" s="42" t="s">
        <v>150</v>
      </c>
      <c r="E180" s="44" t="s">
        <v>407</v>
      </c>
      <c r="F180" s="44" t="s">
        <v>165</v>
      </c>
      <c r="G180" s="46" t="s">
        <v>117</v>
      </c>
    </row>
    <row r="181" spans="1:7" ht="12.75" thickBot="1">
      <c r="A181" s="41" t="s">
        <v>390</v>
      </c>
      <c r="B181" s="42" t="s">
        <v>322</v>
      </c>
      <c r="C181" s="42" t="s">
        <v>60</v>
      </c>
      <c r="D181" s="42" t="s">
        <v>150</v>
      </c>
      <c r="E181" s="44" t="s">
        <v>407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322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322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293</v>
      </c>
      <c r="B184" s="42" t="s">
        <v>322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350</v>
      </c>
      <c r="B185" s="42" t="s">
        <v>322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354</v>
      </c>
    </row>
    <row r="186" spans="1:7" ht="12.75" thickBot="1">
      <c r="A186" s="41" t="s">
        <v>294</v>
      </c>
      <c r="B186" s="42" t="s">
        <v>322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443</v>
      </c>
      <c r="B187" s="42" t="s">
        <v>404</v>
      </c>
      <c r="C187" s="42" t="s">
        <v>130</v>
      </c>
      <c r="D187" s="42" t="s">
        <v>444</v>
      </c>
      <c r="E187" s="44" t="s">
        <v>406</v>
      </c>
      <c r="F187" s="44" t="s">
        <v>171</v>
      </c>
      <c r="G187" s="46" t="s">
        <v>410</v>
      </c>
    </row>
    <row r="188" spans="1:7" ht="12.75" thickBot="1">
      <c r="A188" s="41" t="s">
        <v>32</v>
      </c>
      <c r="B188" s="42" t="s">
        <v>322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322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322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322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322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322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322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295</v>
      </c>
      <c r="B195" s="42" t="s">
        <v>322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351</v>
      </c>
      <c r="B196" s="42" t="s">
        <v>322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354</v>
      </c>
    </row>
    <row r="197" spans="1:7" ht="12.75" thickBot="1">
      <c r="A197" s="41" t="s">
        <v>296</v>
      </c>
      <c r="B197" s="42" t="s">
        <v>322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322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297</v>
      </c>
      <c r="B199" s="42" t="s">
        <v>322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322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322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322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314</v>
      </c>
      <c r="B203" s="42" t="s">
        <v>322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298</v>
      </c>
      <c r="B204" s="42" t="s">
        <v>322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299</v>
      </c>
      <c r="B205" s="42" t="s">
        <v>322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355</v>
      </c>
      <c r="B206" s="42" t="s">
        <v>322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354</v>
      </c>
    </row>
    <row r="207" spans="1:7" ht="12.75" thickBot="1">
      <c r="A207" s="41" t="s">
        <v>300</v>
      </c>
      <c r="B207" s="42" t="s">
        <v>322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322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281</v>
      </c>
      <c r="B209" s="42" t="s">
        <v>322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322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322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282</v>
      </c>
      <c r="B212" s="42" t="s">
        <v>322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352</v>
      </c>
      <c r="B213" s="42" t="s">
        <v>322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354</v>
      </c>
    </row>
    <row r="214" spans="1:7" ht="12.75" thickBot="1">
      <c r="A214" s="41" t="s">
        <v>283</v>
      </c>
      <c r="B214" s="42" t="s">
        <v>322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445</v>
      </c>
      <c r="B215" s="42" t="s">
        <v>404</v>
      </c>
      <c r="C215" s="42" t="s">
        <v>130</v>
      </c>
      <c r="D215" s="42" t="s">
        <v>446</v>
      </c>
      <c r="E215" s="44" t="s">
        <v>409</v>
      </c>
      <c r="F215" s="44" t="s">
        <v>166</v>
      </c>
      <c r="G215" s="46" t="s">
        <v>410</v>
      </c>
    </row>
    <row r="216" spans="1:7" ht="12.75" thickBot="1">
      <c r="A216" s="41" t="s">
        <v>43</v>
      </c>
      <c r="B216" s="42" t="s">
        <v>322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322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322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391</v>
      </c>
      <c r="B219" s="48" t="s">
        <v>404</v>
      </c>
      <c r="C219" s="48" t="s">
        <v>130</v>
      </c>
      <c r="D219" s="48" t="s">
        <v>394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361</v>
      </c>
      <c r="B220" s="52" t="s">
        <v>322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332</v>
      </c>
      <c r="B1" s="25" t="s">
        <v>331</v>
      </c>
      <c r="C1" s="16" t="s">
        <v>236</v>
      </c>
      <c r="D1" s="16" t="s">
        <v>322</v>
      </c>
      <c r="E1" s="21" t="s">
        <v>321</v>
      </c>
      <c r="F1" s="21" t="s">
        <v>155</v>
      </c>
      <c r="G1" s="17" t="s">
        <v>328</v>
      </c>
      <c r="H1" s="17" t="s">
        <v>362</v>
      </c>
      <c r="I1" s="17" t="s">
        <v>125</v>
      </c>
      <c r="J1" s="22" t="s">
        <v>325</v>
      </c>
      <c r="K1" s="17" t="s">
        <v>333</v>
      </c>
      <c r="L1" s="17" t="s">
        <v>334</v>
      </c>
      <c r="M1" s="17" t="s">
        <v>335</v>
      </c>
      <c r="N1" s="17" t="s">
        <v>323</v>
      </c>
      <c r="O1" s="21" t="s">
        <v>329</v>
      </c>
      <c r="P1" s="23" t="s">
        <v>330</v>
      </c>
    </row>
    <row r="2" spans="1:16" ht="24">
      <c r="A2" s="30" t="str">
        <f>'Notification Sheet'!$D$4</f>
        <v>EM007</v>
      </c>
      <c r="B2" s="31" t="str">
        <f>'Notification Sheet'!$C$5</f>
        <v>MER/UKD/191/15</v>
      </c>
      <c r="C2" s="31" t="str">
        <f>'Notification Sheet'!$C$8</f>
        <v>Low range differential pressure transducer was faulty</v>
      </c>
      <c r="D2" s="31" t="str">
        <f>'Notification Sheet'!$D$21</f>
        <v>Gosberton MTA</v>
      </c>
      <c r="E2" s="31" t="str">
        <f>'Notification Sheet'!$D$25</f>
        <v>EM</v>
      </c>
      <c r="F2" s="31" t="str">
        <f>'Notification Sheet'!$D$23</f>
        <v>National Grid – DN</v>
      </c>
      <c r="G2" s="31" t="str">
        <f>'Notification Sheet'!$D$30</f>
        <v>Low</v>
      </c>
      <c r="H2" s="31">
        <f>'Notification Sheet'!$D$28</f>
        <v>0.022682</v>
      </c>
      <c r="I2" s="32">
        <f>'Notification Sheet'!$D$29</f>
        <v>0.25</v>
      </c>
      <c r="J2" s="33">
        <f>'Notification Sheet'!$D$16</f>
        <v>42211</v>
      </c>
      <c r="K2" s="33">
        <f>'Notification Sheet'!$D$17</f>
        <v>42515</v>
      </c>
      <c r="L2" s="34">
        <f>'Notification Sheet'!$D$18</f>
        <v>42210</v>
      </c>
      <c r="M2" s="34">
        <f>'Notification Sheet'!$D$19</f>
        <v>42214</v>
      </c>
      <c r="N2" s="34">
        <f>'Notification Sheet'!$D$13</f>
        <v>42548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2016-06-27T14:26:54Z</dcterms:modified>
  <cp:category/>
  <cp:version/>
  <cp:contentType/>
  <cp:contentStatus/>
</cp:coreProperties>
</file>