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14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<sst xmlns="http://schemas.openxmlformats.org/spreadsheetml/2006/main" count="1257" uniqueCount="374">
  <si>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</si>
  <si>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</si>
  <si>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</si>
  <si>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</si>
  <si>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</si>
  <si>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</si>
  <si>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</si>
  <si>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</si>
  <si>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</si>
  <si>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</si>
  <si>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</si>
  <si>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</si>
  <si>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</si>
  <si>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</si>
  <si>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</si>
  <si>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</si>
  <si>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</si>
  <si>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</si>
  <si>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</si>
  <si>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</si>
  <si>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</si>
  <si>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</si>
  <si>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</si>
  <si>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</si>
  <si>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</si>
  <si>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</si>
  <si>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</si>
  <si>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</si>
  <si>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</si>
  <si>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</si>
  <si>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</si>
  <si>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</si>
  <si>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</si>
  <si>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</si>
  <si>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</si>
  <si>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</si>
  <si>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</si>
  <si>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</si>
  <si>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</si>
  <si>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</si>
  <si>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</si>
  <si>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</si>
  <si>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</si>
  <si>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</si>
  <si>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</si>
  <si>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</si>
  <si>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</si>
  <si>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</si>
  <si>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</si>
  <si>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</si>
  <si>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</si>
  <si>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</si>
  <si>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</si>
  <si>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</si>
  <si>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</si>
  <si>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</si>
  <si>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</si>
  <si>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</si>
  <si>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</si>
  <si>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</si>
  <si>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</si>
  <si>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</si>
  <si>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</si>
  <si>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</si>
  <si>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</si>
  <si>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</si>
  <si>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</si>
  <si>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</si>
  <si>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</si>
  <si>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</si>
  <si>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</si>
  <si>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</si>
  <si>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</si>
  <si>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</si>
  <si>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</si>
  <si>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</si>
  <si>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</si>
  <si>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</si>
  <si>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</si>
  <si>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</si>
  <si>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</si>
  <si>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</si>
  <si>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</si>
  <si>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</si>
  <si>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</si>
  <si>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</si>
  <si>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</si>
  <si>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</si>
  <si>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</si>
  <si>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</si>
  <si>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</si>
  <si>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</si>
  <si>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</si>
  <si>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</si>
  <si>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</si>
  <si>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</si>
  <si>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</si>
  <si>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</si>
  <si>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</si>
  <si>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</si>
  <si>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</si>
  <si>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</si>
  <si>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</si>
  <si>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</si>
  <si>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</si>
  <si>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</si>
  <si>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</si>
  <si>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</si>
  <si>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</si>
  <si>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</si>
  <si>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</si>
  <si>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</si>
  <si>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</si>
  <si>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</si>
  <si>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</si>
  <si>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</si>
  <si>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</si>
  <si>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</si>
  <si>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</si>
  <si>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</si>
  <si>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</si>
  <si>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</si>
  <si>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</si>
  <si>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</si>
  <si>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</si>
  <si>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</si>
  <si>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</si>
  <si>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</si>
  <si>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</si>
  <si>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</si>
  <si>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</si>
  <si>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</si>
  <si>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</si>
  <si>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</si>
  <si>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</si>
  <si>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</si>
  <si>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</si>
  <si>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</si>
  <si>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</si>
  <si>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</si>
  <si>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</si>
  <si>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</si>
  <si>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</si>
  <si>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</si>
  <si>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</si>
  <si>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</si>
  <si>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</si>
  <si>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</si>
  <si>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</si>
  <si>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</si>
  <si>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</si>
  <si>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</si>
  <si>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</si>
  <si>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</si>
  <si>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</si>
  <si>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</si>
  <si>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</si>
  <si>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</si>
  <si>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</si>
  <si>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</si>
  <si>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</si>
  <si>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</si>
  <si>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</si>
  <si>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</si>
  <si>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</si>
  <si>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</si>
  <si>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</si>
  <si>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</si>
  <si>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</si>
  <si>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</si>
  <si>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</si>
  <si>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</si>
  <si>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</si>
  <si>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</si>
  <si>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</si>
  <si>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</si>
  <si>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</si>
  <si>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</si>
  <si>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</si>
  <si>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</si>
  <si>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</si>
  <si>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</si>
  <si>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</si>
  <si>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</si>
  <si>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</si>
  <si>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</si>
  <si>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</si>
  <si>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</si>
  <si>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</si>
  <si>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</si>
  <si>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</si>
  <si>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</si>
  <si>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</si>
  <si>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</si>
  <si>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</si>
  <si>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</si>
  <si>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</si>
  <si>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</si>
  <si>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</si>
  <si>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</si>
  <si>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</si>
  <si>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</si>
  <si>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</si>
  <si>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</si>
  <si>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</si>
  <si>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</si>
  <si>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</si>
  <si>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</si>
  <si>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</si>
  <si>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</si>
  <si>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</si>
  <si>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</si>
  <si>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</si>
  <si>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</si>
  <si>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</si>
  <si>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</si>
  <si>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</si>
  <si>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</si>
  <si>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</si>
  <si>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</si>
  <si>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</si>
  <si>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</si>
  <si>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</si>
  <si>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</si>
  <si>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</si>
  <si>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</si>
  <si>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</si>
  <si>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</si>
  <si>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</si>
  <si>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</si>
  <si>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</si>
  <si>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</si>
  <si>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</si>
  <si>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</si>
  <si>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</si>
  <si>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</si>
  <si>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</si>
  <si>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</si>
  <si>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</si>
  <si>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</si>
  <si>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</si>
  <si>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</si>
  <si>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</si>
  <si>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</si>
  <si>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</si>
  <si>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</si>
  <si>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</si>
  <si>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</si>
  <si>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</si>
  <si>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</si>
  <si>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</si>
  <si>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</si>
  <si>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</si>
  <si>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</si>
  <si>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</si>
  <si>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</si>
  <si>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</si>
  <si>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</si>
  <si>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</si>
  <si>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</si>
  <si>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</si>
  <si>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</si>
  <si>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</si>
  <si>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</si>
  <si>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</si>
  <si>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</si>
  <si>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</si>
  <si>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</si>
  <si>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</si>
  <si>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</si>
  <si>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</si>
  <si>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</si>
  <si>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</si>
  <si>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</si>
  <si>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</si>
  <si>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</si>
  <si>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</si>
  <si>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</si>
  <si>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</si>
  <si>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</si>
  <si>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</si>
  <si>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</si>
  <si>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</si>
  <si>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</si>
  <si>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</si>
  <si>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</si>
  <si>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</si>
  <si>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</si>
  <si>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</si>
  <si>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</si>
  <si>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</si>
  <si>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</si>
  <si>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</si>
  <si>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</si>
  <si>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</si>
  <si>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</si>
  <si>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</si>
  <si>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</si>
  <si>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</si>
  <si>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</si>
  <si>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</si>
  <si>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</si>
  <si>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</si>
  <si>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</si>
  <si>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</si>
  <si>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</si>
  <si>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</si>
  <si>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</si>
  <si>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</si>
  <si>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</si>
  <si>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</si>
  <si>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</si>
  <si>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</si>
  <si>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EM003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</si>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</sst>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B6" sqref="B6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8">
        <v>40813</v>
      </c>
      <c r="F12" s="3"/>
    </row>
    <row r="13" spans="1:6" ht="13.5" thickBot="1" thickTop="1">
      <c r="A13" s="3"/>
      <c r="B13" s="60"/>
      <c r="C13" s="2" t="s">
        <v>114</v>
      </c>
      <c r="D13" s="8">
        <v>44136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39260</v>
      </c>
      <c r="E17" s="10"/>
      <c r="F17" s="3"/>
    </row>
    <row r="18" spans="1:6" ht="13.5" thickBot="1" thickTop="1">
      <c r="A18" s="3"/>
      <c r="B18" s="60"/>
      <c r="C18" s="2" t="s">
        <v>104</v>
      </c>
      <c r="D18" s="8">
        <v>39562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65</v>
      </c>
      <c r="E20" t="str">
        <f>VLOOKUP($D$20,OfftakeRange,3)</f>
        <v>CALDOF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EM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0.3</v>
      </c>
      <c r="F26" s="3"/>
    </row>
    <row r="27" spans="1:6" ht="13.5" thickBot="1" thickTop="1">
      <c r="A27" s="3"/>
      <c r="B27" s="2" t="s">
        <v>304</v>
      </c>
      <c r="C27" s="2"/>
      <c r="D27" s="6">
        <v>0</v>
      </c>
      <c r="F27" s="3"/>
    </row>
    <row r="28" spans="1:6" ht="13.5" thickBot="1" thickTop="1">
      <c r="A28" s="3"/>
      <c r="B28" s="2" t="s">
        <v>303</v>
      </c>
      <c r="C28" s="2"/>
      <c r="D28" s="6">
        <v>0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134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EM00327092011</v>
      </c>
      <c r="B2" t="str">
        <f>'Notification Sheet'!D4</f>
        <v>EM003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40813</v>
      </c>
      <c r="F2" s="10">
        <f>'Notification Sheet'!D13</f>
        <v>44136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39260</v>
      </c>
      <c r="J2" s="10">
        <f>'Notification Sheet'!D18</f>
        <v>39562</v>
      </c>
      <c r="K2" t="str">
        <f>'Notification Sheet'!D20</f>
        <v>Caldecott MTA</v>
      </c>
      <c r="L2">
        <f>'Notification Sheet'!D26</f>
        <v>0.3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2011-09-27T10:57:49Z</dcterms:modified>
  <cp:category/>
  <cp:version/>
  <cp:contentType/>
  <cp:contentStatus/>
  <cp:revision>1</cp:revision>
</cp:coreProperties>
</file>