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<sst xmlns="http://schemas.openxmlformats.org/spreadsheetml/2006/main" count="1257" uniqueCount="374">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</sst>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39393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39755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201</v>
      </c>
      <c r="E20" t="str">
        <f>VLOOKUP($D$20,OfftakeRange,3)</f>
        <v>PEYEOF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EA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0.32</v>
      </c>
      <c r="F26" s="3"/>
    </row>
    <row r="27" spans="1:6" ht="14.25" thickBot="1" thickTop="1">
      <c r="A27" s="3"/>
      <c r="B27" s="2" t="s">
        <v>364</v>
      </c>
      <c r="C27" s="2"/>
      <c r="D27" s="6">
        <v>0.29</v>
      </c>
      <c r="F27" s="3"/>
    </row>
    <row r="28" spans="1:6" ht="14.25" thickBot="1" thickTop="1">
      <c r="A28" s="3"/>
      <c r="B28" s="2" t="s">
        <v>363</v>
      </c>
      <c r="C28" s="2"/>
      <c r="D28" s="6">
        <v>3.16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EA00400011900</v>
      </c>
      <c r="B2" t="str">
        <f>'Notification Sheet'!D4</f>
        <v>EA004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39393</v>
      </c>
      <c r="J2">
        <f>'Notification Sheet'!D18</f>
        <v>39755</v>
      </c>
      <c r="K2" t="str">
        <f>'Notification Sheet'!D20</f>
        <v>Peterborough Eye MTB</v>
      </c>
      <c r="L2">
        <f>'Notification Sheet'!D26</f>
        <v>0.32</v>
      </c>
      <c r="M2">
        <f>'Notification Sheet'!D27</f>
        <v>0.29</v>
      </c>
      <c r="N2">
        <f>'Notification Sheet'!D28</f>
        <v>3.16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2009-09-11T12:52:43Z</dcterms:modified>
  <cp:category/>
  <cp:version/>
  <cp:contentType/>
  <cp:contentStatus/>
</cp:coreProperties>
</file>