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120" windowHeight="3720" tabRatio="634" activeTab="0"/>
  </bookViews>
  <sheets>
    <sheet name="Completion Guidelines" sheetId="1" r:id="rId1"/>
    <sheet name="Risk Log" sheetId="2" r:id="rId2"/>
    <sheet name="Issue Log" sheetId="3" r:id="rId3"/>
    <sheet name="Milestone Reporting" sheetId="4" r:id="rId4"/>
    <sheet name="Risk &amp; Issue Scoring Mechanism" sheetId="5" r:id="rId5"/>
    <sheet name="Milestone Reporting Graph" sheetId="6" state="hidden" r:id="rId6"/>
    <sheet name="Inputs" sheetId="7" state="hidden" r:id="rId7"/>
  </sheets>
  <definedNames/>
  <calcPr fullCalcOnLoad="1" iterate="1" iterateCount="100" iterateDelta="0.001"/>
</workbook>
</file>

<file path=xl/sharedStrings.xml><?xml version="1.0" encoding="utf-8"?>
<sst xmlns="http://schemas.openxmlformats.org/spreadsheetml/2006/main" count="288" uniqueCount="193">
  <si>
    <t>Description</t>
  </si>
  <si>
    <t>Risk Score</t>
  </si>
  <si>
    <t>System Readiness</t>
  </si>
  <si>
    <t>Risk Parameter</t>
  </si>
  <si>
    <t xml:space="preserve">Probability </t>
  </si>
  <si>
    <t>Impact</t>
  </si>
  <si>
    <t>Weighting</t>
  </si>
  <si>
    <t>Delivery Quality</t>
  </si>
  <si>
    <t>Organisational Readiness</t>
  </si>
  <si>
    <t>Change Programme</t>
  </si>
  <si>
    <t>Faster Switching</t>
  </si>
  <si>
    <t>EU Reform</t>
  </si>
  <si>
    <t>UK Link Programme</t>
  </si>
  <si>
    <t>Target Implementation Date</t>
  </si>
  <si>
    <t>Risk Parameter Weightings</t>
  </si>
  <si>
    <t>Impact Date</t>
  </si>
  <si>
    <t>Mitigation Options</t>
  </si>
  <si>
    <t>Please specify the risk parameter which the risk relates to</t>
  </si>
  <si>
    <t>Please specify when the risk could / will impact the programme</t>
  </si>
  <si>
    <t>Prepopulated based on the risk parameter selected</t>
  </si>
  <si>
    <t>Proposed mitigations for the identified risk</t>
  </si>
  <si>
    <t>Risk Raised Date</t>
  </si>
  <si>
    <t>Risk Status</t>
  </si>
  <si>
    <t>Date raised</t>
  </si>
  <si>
    <t>Marks the risk as 'Open' or 'Closed'</t>
  </si>
  <si>
    <t>Open</t>
  </si>
  <si>
    <t>Closed</t>
  </si>
  <si>
    <t>ID</t>
  </si>
  <si>
    <t>Unique Identifier</t>
  </si>
  <si>
    <t>Date</t>
  </si>
  <si>
    <t>Parameter</t>
  </si>
  <si>
    <t>Business Readiness</t>
  </si>
  <si>
    <t>Overview</t>
  </si>
  <si>
    <t xml:space="preserve">This workbook contains the data capture tools that will be employed to collect information from industry stakeholders. </t>
  </si>
  <si>
    <t>Assessed Change Programmes</t>
  </si>
  <si>
    <t>1. The delivery schedule dictates that test phases must be truncated / streamlined in order to meet the delivery timelines
2. Ambiguous / unclear industry requirements</t>
  </si>
  <si>
    <t xml:space="preserve">1. Major delay experienced within a phase of the programme risking the implementation date
2. Lack of contingency within the plan
3. Major constraints on SME resource
4. Extensive customisation required to the solution </t>
  </si>
  <si>
    <t xml:space="preserve">Xoserve will collate, anonymise and package information collected from industry stakeholders and present a summary view at each Change Overview Board meeting. </t>
  </si>
  <si>
    <t>Tool 2: Milestone Reporting</t>
  </si>
  <si>
    <t>Shipper 1</t>
  </si>
  <si>
    <t>Phase Dates</t>
  </si>
  <si>
    <t>Shipper 2</t>
  </si>
  <si>
    <t>Shipper 3</t>
  </si>
  <si>
    <t>Shipper 4</t>
  </si>
  <si>
    <t>Shipper 5</t>
  </si>
  <si>
    <t>Shipper 6</t>
  </si>
  <si>
    <t xml:space="preserve">The Change Programmes that are to be factored into this process will be defined by the 'Change Horizon' view that is periodically assessed at the Change Overview Board. Change Programmes with 'Firm Deliverables' which are due for implementation within the next 1-2 years will be considered. The Change Programmes which are currently considered for assessment are detailed in the table below. </t>
  </si>
  <si>
    <t>1. The demands of BAU activities are preventing resources from undertaking the required training to support the Change Programme
2. Delays in system development impacting business change activities</t>
  </si>
  <si>
    <t xml:space="preserve">Respondents are requested to submit details of the status of their internal Change Programmes in form of progress against delivery milestones. </t>
  </si>
  <si>
    <t>Change Overview Board Milestone Reporting</t>
  </si>
  <si>
    <t>DD
B</t>
  </si>
  <si>
    <t>DD
F/A</t>
  </si>
  <si>
    <t>MT
B</t>
  </si>
  <si>
    <t>MT
F/A</t>
  </si>
  <si>
    <t>Change Driver</t>
  </si>
  <si>
    <t xml:space="preserve">Change 
Driver XYZ </t>
  </si>
  <si>
    <t>High</t>
  </si>
  <si>
    <t>Medium</t>
  </si>
  <si>
    <t>Low</t>
  </si>
  <si>
    <t>Delivery
Quality</t>
  </si>
  <si>
    <t>Business
Readiness</t>
  </si>
  <si>
    <t>SMIP</t>
  </si>
  <si>
    <t xml:space="preserve">A quantification of the risk based on probability / impact / risk weighting </t>
  </si>
  <si>
    <t>Example Risk Assessment Heat Map</t>
  </si>
  <si>
    <t>DRAFT DOCUMENT</t>
  </si>
  <si>
    <t xml:space="preserve">Xoserve will produce an anonymised graph in the format outlined below to demonstrate milestone progress across the industry for each Change Programme. </t>
  </si>
  <si>
    <t>Industry Stakeholder 
Delivery Schedule</t>
  </si>
  <si>
    <t>Xoserve 
Delivery Schedule</t>
  </si>
  <si>
    <t>Detailed Design
Baseline</t>
  </si>
  <si>
    <t>Detailed Design
Forecast / Actual</t>
  </si>
  <si>
    <t>Internal Test
Baseline</t>
  </si>
  <si>
    <t>Implementation
Baseline</t>
  </si>
  <si>
    <t>Implementation
Forecast / Actual</t>
  </si>
  <si>
    <t>Internal Test
Forecast / Actual</t>
  </si>
  <si>
    <t>Milestones</t>
  </si>
  <si>
    <t>Faster Switching Milestones</t>
  </si>
  <si>
    <t>UK Link Programme Milestones</t>
  </si>
  <si>
    <t>EU Reform Milestones</t>
  </si>
  <si>
    <t>SMIP Milestones</t>
  </si>
  <si>
    <t>Market Testing
Baseline</t>
  </si>
  <si>
    <t>Market Testing
Forecast / Actual</t>
  </si>
  <si>
    <t>Xoserve</t>
  </si>
  <si>
    <t>T
B</t>
  </si>
  <si>
    <t>T
F/A</t>
  </si>
  <si>
    <t>IMP
F/A</t>
  </si>
  <si>
    <t>IMP
B</t>
  </si>
  <si>
    <t xml:space="preserve">(≤ 10%)
Remote </t>
  </si>
  <si>
    <t>&gt; 40% ≤ 60%
Equally as likely as unlikely</t>
  </si>
  <si>
    <t>&gt; 60% ≤90%
More likely</t>
  </si>
  <si>
    <t>PROBABILITY OF RISK MATERIALISING</t>
  </si>
  <si>
    <r>
      <t>Should the risk materialise there will be a</t>
    </r>
    <r>
      <rPr>
        <b/>
        <sz val="10"/>
        <rFont val="Gill Sans MT"/>
        <family val="2"/>
      </rPr>
      <t xml:space="preserve"> minor to moderate impact</t>
    </r>
    <r>
      <rPr>
        <sz val="10"/>
        <rFont val="Gill Sans MT"/>
        <family val="2"/>
      </rPr>
      <t xml:space="preserve"> on the delivery schedule of system changes with </t>
    </r>
    <r>
      <rPr>
        <b/>
        <sz val="10"/>
        <rFont val="Gill Sans MT"/>
        <family val="2"/>
      </rPr>
      <t>potential impact</t>
    </r>
    <r>
      <rPr>
        <sz val="10"/>
        <rFont val="Gill Sans MT"/>
        <family val="2"/>
      </rPr>
      <t xml:space="preserve"> on the overall feasibility of the target implementation date. </t>
    </r>
  </si>
  <si>
    <r>
      <t xml:space="preserve">Should the risk materialise there will be a </t>
    </r>
    <r>
      <rPr>
        <b/>
        <sz val="10"/>
        <rFont val="Gill Sans MT"/>
        <family val="2"/>
      </rPr>
      <t>moderate to major</t>
    </r>
    <r>
      <rPr>
        <sz val="10"/>
        <rFont val="Gill Sans MT"/>
        <family val="2"/>
      </rPr>
      <t xml:space="preserve"> impact on the delivery schedule of system changes with </t>
    </r>
    <r>
      <rPr>
        <b/>
        <sz val="10"/>
        <rFont val="Gill Sans MT"/>
        <family val="2"/>
      </rPr>
      <t>probable impact</t>
    </r>
    <r>
      <rPr>
        <sz val="10"/>
        <rFont val="Gill Sans MT"/>
        <family val="2"/>
      </rPr>
      <t xml:space="preserve"> on the overall feasibility of the target implementation date. </t>
    </r>
  </si>
  <si>
    <r>
      <t xml:space="preserve">Should the risk materialise there will be a </t>
    </r>
    <r>
      <rPr>
        <b/>
        <sz val="10"/>
        <rFont val="Gill Sans MT"/>
        <family val="2"/>
      </rPr>
      <t xml:space="preserve">major impact </t>
    </r>
    <r>
      <rPr>
        <sz val="10"/>
        <rFont val="Gill Sans MT"/>
        <family val="2"/>
      </rPr>
      <t xml:space="preserve">on the delivery schedule of system changes with </t>
    </r>
    <r>
      <rPr>
        <b/>
        <sz val="10"/>
        <rFont val="Gill Sans MT"/>
        <family val="2"/>
      </rPr>
      <t>unavoidable impact</t>
    </r>
    <r>
      <rPr>
        <sz val="10"/>
        <rFont val="Gill Sans MT"/>
        <family val="2"/>
      </rPr>
      <t xml:space="preserve"> on the overall feasibility of the target implementation date. </t>
    </r>
  </si>
  <si>
    <r>
      <t xml:space="preserve">Should the risk materialise solution quality will be </t>
    </r>
    <r>
      <rPr>
        <b/>
        <sz val="10"/>
        <rFont val="Gill Sans MT"/>
        <family val="2"/>
      </rPr>
      <t>moderately impacted</t>
    </r>
    <r>
      <rPr>
        <sz val="10"/>
        <rFont val="Gill Sans MT"/>
        <family val="2"/>
      </rPr>
      <t xml:space="preserve"> yet overall requirements </t>
    </r>
    <r>
      <rPr>
        <b/>
        <sz val="10"/>
        <rFont val="Gill Sans MT"/>
        <family val="2"/>
      </rPr>
      <t>uncompromised</t>
    </r>
  </si>
  <si>
    <r>
      <t xml:space="preserve">Should the risk materialise solution quality will be </t>
    </r>
    <r>
      <rPr>
        <b/>
        <sz val="10"/>
        <rFont val="Gill Sans MT"/>
        <family val="2"/>
      </rPr>
      <t>majorly impacted</t>
    </r>
    <r>
      <rPr>
        <sz val="10"/>
        <rFont val="Gill Sans MT"/>
        <family val="2"/>
      </rPr>
      <t xml:space="preserve"> and some requirements </t>
    </r>
    <r>
      <rPr>
        <b/>
        <sz val="10"/>
        <rFont val="Gill Sans MT"/>
        <family val="2"/>
      </rPr>
      <t>potentially compromised</t>
    </r>
  </si>
  <si>
    <r>
      <t xml:space="preserve">Should the risk materialise solution quality will be </t>
    </r>
    <r>
      <rPr>
        <b/>
        <sz val="10"/>
        <rFont val="Gill Sans MT"/>
        <family val="2"/>
      </rPr>
      <t>majorly impacted</t>
    </r>
    <r>
      <rPr>
        <sz val="10"/>
        <rFont val="Gill Sans MT"/>
        <family val="2"/>
      </rPr>
      <t xml:space="preserve"> and requirements </t>
    </r>
    <r>
      <rPr>
        <b/>
        <sz val="10"/>
        <rFont val="Gill Sans MT"/>
        <family val="2"/>
      </rPr>
      <t>definitely compromised</t>
    </r>
  </si>
  <si>
    <r>
      <t xml:space="preserve">Should the risk materialise there will be a </t>
    </r>
    <r>
      <rPr>
        <b/>
        <sz val="10"/>
        <rFont val="Gill Sans MT"/>
        <family val="2"/>
      </rPr>
      <t>minor to moderate impact</t>
    </r>
    <r>
      <rPr>
        <sz val="10"/>
        <rFont val="Gill Sans MT"/>
        <family val="2"/>
      </rPr>
      <t xml:space="preserve"> on business change activities with </t>
    </r>
    <r>
      <rPr>
        <b/>
        <sz val="10"/>
        <rFont val="Gill Sans MT"/>
        <family val="2"/>
      </rPr>
      <t xml:space="preserve">potential impact </t>
    </r>
    <r>
      <rPr>
        <sz val="10"/>
        <rFont val="Gill Sans MT"/>
        <family val="2"/>
      </rPr>
      <t>on the readiness of people and process change required for implementation</t>
    </r>
  </si>
  <si>
    <r>
      <t xml:space="preserve">Should the risk materialise there will be a </t>
    </r>
    <r>
      <rPr>
        <b/>
        <sz val="10"/>
        <rFont val="Gill Sans MT"/>
        <family val="2"/>
      </rPr>
      <t>moderate to major impact</t>
    </r>
    <r>
      <rPr>
        <sz val="10"/>
        <rFont val="Gill Sans MT"/>
        <family val="2"/>
      </rPr>
      <t xml:space="preserve"> on business change activities with </t>
    </r>
    <r>
      <rPr>
        <b/>
        <sz val="10"/>
        <rFont val="Gill Sans MT"/>
        <family val="2"/>
      </rPr>
      <t xml:space="preserve">probable impact </t>
    </r>
    <r>
      <rPr>
        <sz val="10"/>
        <rFont val="Gill Sans MT"/>
        <family val="2"/>
      </rPr>
      <t>on the readiness of people and process change required for implementation</t>
    </r>
  </si>
  <si>
    <r>
      <t xml:space="preserve">Should the risk materialise there will be </t>
    </r>
    <r>
      <rPr>
        <b/>
        <sz val="10"/>
        <rFont val="Gill Sans MT"/>
        <family val="2"/>
      </rPr>
      <t>major impact</t>
    </r>
    <r>
      <rPr>
        <sz val="10"/>
        <rFont val="Gill Sans MT"/>
        <family val="2"/>
      </rPr>
      <t xml:space="preserve"> on business change activities with </t>
    </r>
    <r>
      <rPr>
        <b/>
        <sz val="10"/>
        <rFont val="Gill Sans MT"/>
        <family val="2"/>
      </rPr>
      <t xml:space="preserve">unavoidable impact </t>
    </r>
    <r>
      <rPr>
        <sz val="10"/>
        <rFont val="Gill Sans MT"/>
        <family val="2"/>
      </rPr>
      <t>on the readiness of people and process change required for implementation</t>
    </r>
  </si>
  <si>
    <t>Risk Scoring Mechanism</t>
  </si>
  <si>
    <t>Issue Scoring Mechanism</t>
  </si>
  <si>
    <r>
      <t xml:space="preserve">Solution quality is </t>
    </r>
    <r>
      <rPr>
        <b/>
        <sz val="10"/>
        <rFont val="Gill Sans MT"/>
        <family val="2"/>
      </rPr>
      <t>moderately impacted</t>
    </r>
    <r>
      <rPr>
        <sz val="10"/>
        <rFont val="Gill Sans MT"/>
        <family val="2"/>
      </rPr>
      <t xml:space="preserve"> but overall requirements </t>
    </r>
    <r>
      <rPr>
        <b/>
        <sz val="10"/>
        <rFont val="Gill Sans MT"/>
        <family val="2"/>
      </rPr>
      <t>uncompromised</t>
    </r>
  </si>
  <si>
    <r>
      <t xml:space="preserve">Solution quality is </t>
    </r>
    <r>
      <rPr>
        <b/>
        <sz val="10"/>
        <rFont val="Gill Sans MT"/>
        <family val="2"/>
      </rPr>
      <t>majorly impacted</t>
    </r>
    <r>
      <rPr>
        <sz val="10"/>
        <rFont val="Gill Sans MT"/>
        <family val="2"/>
      </rPr>
      <t xml:space="preserve"> and some requirements </t>
    </r>
    <r>
      <rPr>
        <b/>
        <sz val="10"/>
        <rFont val="Gill Sans MT"/>
        <family val="2"/>
      </rPr>
      <t>potentially compromised</t>
    </r>
  </si>
  <si>
    <r>
      <t xml:space="preserve">Solution quality is </t>
    </r>
    <r>
      <rPr>
        <b/>
        <sz val="10"/>
        <rFont val="Gill Sans MT"/>
        <family val="2"/>
      </rPr>
      <t>majorly impacted</t>
    </r>
    <r>
      <rPr>
        <sz val="10"/>
        <rFont val="Gill Sans MT"/>
        <family val="2"/>
      </rPr>
      <t xml:space="preserve"> and requirements </t>
    </r>
    <r>
      <rPr>
        <b/>
        <sz val="10"/>
        <rFont val="Gill Sans MT"/>
        <family val="2"/>
      </rPr>
      <t>definitely compromised</t>
    </r>
  </si>
  <si>
    <r>
      <t xml:space="preserve">Issue has caused a </t>
    </r>
    <r>
      <rPr>
        <b/>
        <sz val="10"/>
        <rFont val="Gill Sans MT"/>
        <family val="2"/>
      </rPr>
      <t>minor to moderate impact</t>
    </r>
    <r>
      <rPr>
        <sz val="10"/>
        <rFont val="Gill Sans MT"/>
        <family val="2"/>
      </rPr>
      <t xml:space="preserve"> on business change activities and </t>
    </r>
    <r>
      <rPr>
        <b/>
        <sz val="10"/>
        <rFont val="Gill Sans MT"/>
        <family val="2"/>
      </rPr>
      <t xml:space="preserve">potential impact </t>
    </r>
    <r>
      <rPr>
        <sz val="10"/>
        <rFont val="Gill Sans MT"/>
        <family val="2"/>
      </rPr>
      <t>on the readiness of people and process change required for implementation</t>
    </r>
  </si>
  <si>
    <r>
      <t>Issue has caused a</t>
    </r>
    <r>
      <rPr>
        <b/>
        <sz val="10"/>
        <rFont val="Gill Sans MT"/>
        <family val="2"/>
      </rPr>
      <t xml:space="preserve"> minor to moderate impact</t>
    </r>
    <r>
      <rPr>
        <sz val="10"/>
        <rFont val="Gill Sans MT"/>
        <family val="2"/>
      </rPr>
      <t xml:space="preserve"> on the delivery schedule of system changes and </t>
    </r>
    <r>
      <rPr>
        <b/>
        <sz val="10"/>
        <rFont val="Gill Sans MT"/>
        <family val="2"/>
      </rPr>
      <t>potential impact</t>
    </r>
    <r>
      <rPr>
        <sz val="10"/>
        <rFont val="Gill Sans MT"/>
        <family val="2"/>
      </rPr>
      <t xml:space="preserve"> on the overall feasibility of the target implementation date. </t>
    </r>
  </si>
  <si>
    <r>
      <t xml:space="preserve">Issue has caused a </t>
    </r>
    <r>
      <rPr>
        <b/>
        <sz val="10"/>
        <rFont val="Gill Sans MT"/>
        <family val="2"/>
      </rPr>
      <t>moderate to major</t>
    </r>
    <r>
      <rPr>
        <sz val="10"/>
        <rFont val="Gill Sans MT"/>
        <family val="2"/>
      </rPr>
      <t xml:space="preserve"> impact on the delivery schedule of system changes and </t>
    </r>
    <r>
      <rPr>
        <b/>
        <sz val="10"/>
        <rFont val="Gill Sans MT"/>
        <family val="2"/>
      </rPr>
      <t>probable impact</t>
    </r>
    <r>
      <rPr>
        <sz val="10"/>
        <rFont val="Gill Sans MT"/>
        <family val="2"/>
      </rPr>
      <t xml:space="preserve"> on the overall feasibility of the target implementation date. </t>
    </r>
  </si>
  <si>
    <r>
      <t xml:space="preserve">Issue has caused a </t>
    </r>
    <r>
      <rPr>
        <b/>
        <sz val="10"/>
        <rFont val="Gill Sans MT"/>
        <family val="2"/>
      </rPr>
      <t xml:space="preserve">major impact </t>
    </r>
    <r>
      <rPr>
        <sz val="10"/>
        <rFont val="Gill Sans MT"/>
        <family val="2"/>
      </rPr>
      <t xml:space="preserve">on the delivery schedule of system changes and </t>
    </r>
    <r>
      <rPr>
        <b/>
        <sz val="10"/>
        <rFont val="Gill Sans MT"/>
        <family val="2"/>
      </rPr>
      <t>unavoidable impact</t>
    </r>
    <r>
      <rPr>
        <sz val="10"/>
        <rFont val="Gill Sans MT"/>
        <family val="2"/>
      </rPr>
      <t xml:space="preserve"> on the overall feasibility of the target implementation date. </t>
    </r>
  </si>
  <si>
    <r>
      <t xml:space="preserve">Issue has caused a </t>
    </r>
    <r>
      <rPr>
        <b/>
        <sz val="10"/>
        <rFont val="Gill Sans MT"/>
        <family val="2"/>
      </rPr>
      <t>moderate to major impact</t>
    </r>
    <r>
      <rPr>
        <sz val="10"/>
        <rFont val="Gill Sans MT"/>
        <family val="2"/>
      </rPr>
      <t xml:space="preserve"> on business change activities with </t>
    </r>
    <r>
      <rPr>
        <b/>
        <sz val="10"/>
        <rFont val="Gill Sans MT"/>
        <family val="2"/>
      </rPr>
      <t xml:space="preserve">probable impact </t>
    </r>
    <r>
      <rPr>
        <sz val="10"/>
        <rFont val="Gill Sans MT"/>
        <family val="2"/>
      </rPr>
      <t>on the readiness of people and process change required for implementation</t>
    </r>
  </si>
  <si>
    <r>
      <t xml:space="preserve">Issue has caused a </t>
    </r>
    <r>
      <rPr>
        <b/>
        <sz val="10"/>
        <rFont val="Gill Sans MT"/>
        <family val="2"/>
      </rPr>
      <t>major impact</t>
    </r>
    <r>
      <rPr>
        <sz val="10"/>
        <rFont val="Gill Sans MT"/>
        <family val="2"/>
      </rPr>
      <t xml:space="preserve"> on business change activities with </t>
    </r>
    <r>
      <rPr>
        <b/>
        <sz val="10"/>
        <rFont val="Gill Sans MT"/>
        <family val="2"/>
      </rPr>
      <t xml:space="preserve">unavoidable impact </t>
    </r>
    <r>
      <rPr>
        <sz val="10"/>
        <rFont val="Gill Sans MT"/>
        <family val="2"/>
      </rPr>
      <t>on the readiness of people and process change required for implementation</t>
    </r>
  </si>
  <si>
    <t>Risk Headline</t>
  </si>
  <si>
    <t>Risk Summary</t>
  </si>
  <si>
    <t>Please provide a single line 'risk headline' to describe the risk</t>
  </si>
  <si>
    <t>Please specify the change programme which the 
risk relates to</t>
  </si>
  <si>
    <t>R_COB_001</t>
  </si>
  <si>
    <t>R_COB_002</t>
  </si>
  <si>
    <t>R_COB_003</t>
  </si>
  <si>
    <t>R_COB_004</t>
  </si>
  <si>
    <t>R_COB_005</t>
  </si>
  <si>
    <t>R_COB_006</t>
  </si>
  <si>
    <t>R_COB_007</t>
  </si>
  <si>
    <t>R_COB_008</t>
  </si>
  <si>
    <t>R_COB_009</t>
  </si>
  <si>
    <t>R_COB_010</t>
  </si>
  <si>
    <t>R_COB_011</t>
  </si>
  <si>
    <t>R_COB_012</t>
  </si>
  <si>
    <t>R_COB_013</t>
  </si>
  <si>
    <t>R_COB_014</t>
  </si>
  <si>
    <t>R_COB_015</t>
  </si>
  <si>
    <t>R_COB_016</t>
  </si>
  <si>
    <t>R_COB_017</t>
  </si>
  <si>
    <t>R_COB_018</t>
  </si>
  <si>
    <t>R_COB_019</t>
  </si>
  <si>
    <t>R_COB_020</t>
  </si>
  <si>
    <t>I_COB_001</t>
  </si>
  <si>
    <t>I_COB_002</t>
  </si>
  <si>
    <t>I_COB_003</t>
  </si>
  <si>
    <t>I_COB_004</t>
  </si>
  <si>
    <t>I_COB_005</t>
  </si>
  <si>
    <t>I_COB_006</t>
  </si>
  <si>
    <t>I_COB_007</t>
  </si>
  <si>
    <t>I_COB_008</t>
  </si>
  <si>
    <t>I_COB_009</t>
  </si>
  <si>
    <t>I_COB_010</t>
  </si>
  <si>
    <t>I_COB_011</t>
  </si>
  <si>
    <t>I_COB_012</t>
  </si>
  <si>
    <t>I_COB_013</t>
  </si>
  <si>
    <t>I_COB_014</t>
  </si>
  <si>
    <t>I_COB_015</t>
  </si>
  <si>
    <t>I_COB_016</t>
  </si>
  <si>
    <t>I_COB_017</t>
  </si>
  <si>
    <t>I_COB_018</t>
  </si>
  <si>
    <t>I_COB_019</t>
  </si>
  <si>
    <t>I_COB_020</t>
  </si>
  <si>
    <t>Change Overview Board: Issue Log</t>
  </si>
  <si>
    <t>Change Overview Board: Risk Log</t>
  </si>
  <si>
    <t>Please specify the change programme which the 
issue relates to</t>
  </si>
  <si>
    <t>Issue Parameter</t>
  </si>
  <si>
    <t>Please provide a single line 'issue headline' to describe the issue</t>
  </si>
  <si>
    <t>Issue Headline</t>
  </si>
  <si>
    <t>Issue Summary</t>
  </si>
  <si>
    <t>Issue Score</t>
  </si>
  <si>
    <t>Issue Status</t>
  </si>
  <si>
    <t>Marks the issue as 'Open' or 'Closed'</t>
  </si>
  <si>
    <t>Resolution Options</t>
  </si>
  <si>
    <t>Proposed resolution options for the identified issue</t>
  </si>
  <si>
    <t>Issue Raised Date</t>
  </si>
  <si>
    <t>Please specify when the issue materialised</t>
  </si>
  <si>
    <t>Please assess the impact of the issue
(please refer to scoring mechanism tab)
1 - Low
2- Medium 
3 - High</t>
  </si>
  <si>
    <t>Please specify the likelihood of the risk materialising
(please refer to scoring mechanism tab)
1 - Remote
2 - Less likely
3 - Equally as likely as unlikely
4 - More likely
5 - Almost certain</t>
  </si>
  <si>
    <t>&gt; 10% ≤40%
Less likely</t>
  </si>
  <si>
    <t>&gt; 90%
Almost certain</t>
  </si>
  <si>
    <t>Prepopulated based on the issue parameter selected</t>
  </si>
  <si>
    <t xml:space="preserve">A quantification of the issue based on impact and issue weighting </t>
  </si>
  <si>
    <r>
      <t xml:space="preserve">Please provide a clear summary of the risk and 
specific details of its </t>
    </r>
    <r>
      <rPr>
        <b/>
        <u val="single"/>
        <sz val="12"/>
        <color indexed="9"/>
        <rFont val="Gill Sans MT"/>
        <family val="2"/>
      </rPr>
      <t>root cause</t>
    </r>
  </si>
  <si>
    <r>
      <t xml:space="preserve">Please provide a clear summary of the issue and 
specific details of its </t>
    </r>
    <r>
      <rPr>
        <b/>
        <u val="single"/>
        <sz val="12"/>
        <color indexed="9"/>
        <rFont val="Gill Sans MT"/>
        <family val="2"/>
      </rPr>
      <t>root cause</t>
    </r>
  </si>
  <si>
    <t>Please specify the issue parameter which the issue relates to</t>
  </si>
  <si>
    <t>Please specify the impact if the risk materialises
(please refer to scoring mechanism tab)
1 - Low
2 - Medium 
3 - High</t>
  </si>
  <si>
    <t xml:space="preserve">To frame discussions and inform the recommendations of the Change Overview Board, Xoserve has devised a process to capture an industry wide view of risk, issues and delivery milestone progress across the current Change Portfolio. 
</t>
  </si>
  <si>
    <t>Tool 1: Risk and Issue Logs</t>
  </si>
  <si>
    <t xml:space="preserve">Respondents should complete all fields within the risk and issue logs using input lists as appropriate. </t>
  </si>
  <si>
    <t xml:space="preserve">Industry Stakeholders are invited to record risks and issues within the relevant tabs of the data capture form. The process is intended to collate information which will inform the discussion within the Change Overview Board. Accordingly please consider the 'level' of the risk and issue items recorded and ensure they have wider industry relevance. </t>
  </si>
  <si>
    <t xml:space="preserve">Risks and issues must be classified against the parameters outlined in the table below. </t>
  </si>
  <si>
    <t>Risks / issues which fundamentally impact the delivery schedule of system changes</t>
  </si>
  <si>
    <t>Risks / issues which impact delivery quality and could compromise meeting industry requirements</t>
  </si>
  <si>
    <t>Risks / issues which impact the organisation’s ability to have their people and processes ready to support system changes</t>
  </si>
  <si>
    <t>Example Risks and Issues</t>
  </si>
  <si>
    <t>Please complete the Milestone Reporting tab by providing a baseline and forecast or actual completion date for each phase (as applicable) for each Change Programme (as applicable). Please enter dates in the format dd/mm/yyyy. To help inform this submission the forecast dates for Xoserve's key delivery milestones are populated within the form.</t>
  </si>
  <si>
    <t>N/A</t>
  </si>
  <si>
    <t>Xoserve 
Delivery Schedule*</t>
  </si>
  <si>
    <t xml:space="preserve">* The Xoserve delivery dates relate to the Xoserve DCC Gateway Programme which Xoserve must deliver in readiness for the SMIP System Integration Testing phase. </t>
  </si>
  <si>
    <t>Market Testing
Baseline**</t>
  </si>
  <si>
    <t>** Market Testing dates relate to the SIT phase of the DECC SMIP plan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</si>
</sst>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
  </numFmts>
  <fonts count="67">
    <font>
      <sz val="10"/>
      <color theme="1"/>
      <name val="Gill Sans MT"/>
      <family val="2"/>
    </font>
    <font>
      <sz val="12"/>
      <color indexed="8"/>
      <name val="Gill Sans MT"/>
      <family val="2"/>
    </font>
    <font>
      <sz val="10"/>
      <name val="Gill Sans MT"/>
      <family val="2"/>
    </font>
    <font>
      <b/>
      <sz val="10"/>
      <name val="Gill Sans MT"/>
      <family val="2"/>
    </font>
    <font>
      <b/>
      <u val="single"/>
      <sz val="12"/>
      <color indexed="9"/>
      <name val="Gill Sans MT"/>
      <family val="2"/>
    </font>
    <font>
      <sz val="10"/>
      <color indexed="8"/>
      <name val="Gill Sans MT"/>
      <family val="2"/>
    </font>
    <font>
      <sz val="11"/>
      <color indexed="8"/>
      <name val="Gill Sans MT"/>
      <family val="0"/>
    </font>
    <font>
      <sz val="6"/>
      <color indexed="8"/>
      <name val="Gill Sans MT"/>
      <family val="0"/>
    </font>
    <font>
      <b/>
      <sz val="12"/>
      <color indexed="9"/>
      <name val="Gill Sans MT"/>
      <family val="2"/>
    </font>
    <font>
      <sz val="14"/>
      <color indexed="8"/>
      <name val="Gill Sans MT"/>
      <family val="2"/>
    </font>
    <font>
      <sz val="12"/>
      <color indexed="9"/>
      <name val="Gill Sans MT"/>
      <family val="2"/>
    </font>
    <font>
      <i/>
      <sz val="12"/>
      <color indexed="9"/>
      <name val="Gill Sans MT"/>
      <family val="2"/>
    </font>
    <font>
      <b/>
      <sz val="10"/>
      <color indexed="62"/>
      <name val="Arial"/>
      <family val="2"/>
    </font>
    <font>
      <sz val="10"/>
      <color indexed="62"/>
      <name val="Arial"/>
      <family val="2"/>
    </font>
    <font>
      <b/>
      <sz val="12"/>
      <color indexed="9"/>
      <name val="Arial"/>
      <family val="2"/>
    </font>
    <font>
      <sz val="12"/>
      <color indexed="8"/>
      <name val="Arial"/>
      <family val="2"/>
    </font>
    <font>
      <b/>
      <sz val="10"/>
      <color indexed="8"/>
      <name val="Gill Sans MT"/>
      <family val="2"/>
    </font>
    <font>
      <b/>
      <sz val="10"/>
      <color indexed="10"/>
      <name val="Gill Sans MT"/>
      <family val="2"/>
    </font>
    <font>
      <b/>
      <sz val="10"/>
      <color indexed="9"/>
      <name val="Gill Sans MT"/>
      <family val="2"/>
    </font>
    <font>
      <sz val="10"/>
      <color indexed="8"/>
      <name val="Calibri"/>
      <family val="2"/>
    </font>
    <font>
      <sz val="10"/>
      <color indexed="8"/>
      <name val="Tahoma"/>
      <family val="2"/>
    </font>
    <font>
      <sz val="22"/>
      <color indexed="8"/>
      <name val="Gill Sans MT"/>
      <family val="2"/>
    </font>
    <font>
      <b/>
      <sz val="10"/>
      <color indexed="9"/>
      <name val="Tahoma"/>
      <family val="2"/>
    </font>
    <font>
      <b/>
      <sz val="18"/>
      <color indexed="60"/>
      <name val="Gill Sans MT"/>
      <family val="2"/>
    </font>
    <font>
      <b/>
      <sz val="15"/>
      <color indexed="60"/>
      <name val="Gill Sans MT"/>
      <family val="2"/>
    </font>
    <font>
      <b/>
      <sz val="13"/>
      <color indexed="60"/>
      <name val="Gill Sans MT"/>
      <family val="2"/>
    </font>
    <font>
      <b/>
      <sz val="11"/>
      <color indexed="60"/>
      <name val="Gill Sans MT"/>
      <family val="2"/>
    </font>
    <font>
      <sz val="12"/>
      <color indexed="17"/>
      <name val="Gill Sans MT"/>
      <family val="2"/>
    </font>
    <font>
      <sz val="12"/>
      <color indexed="14"/>
      <name val="Gill Sans MT"/>
      <family val="2"/>
    </font>
    <font>
      <sz val="12"/>
      <color indexed="60"/>
      <name val="Gill Sans MT"/>
      <family val="2"/>
    </font>
    <font>
      <sz val="12"/>
      <color indexed="62"/>
      <name val="Gill Sans MT"/>
      <family val="2"/>
    </font>
    <font>
      <b/>
      <sz val="12"/>
      <color indexed="63"/>
      <name val="Gill Sans MT"/>
      <family val="2"/>
    </font>
    <font>
      <b/>
      <sz val="12"/>
      <color indexed="52"/>
      <name val="Gill Sans MT"/>
      <family val="2"/>
    </font>
    <font>
      <sz val="12"/>
      <color indexed="52"/>
      <name val="Gill Sans MT"/>
      <family val="2"/>
    </font>
    <font>
      <sz val="12"/>
      <color indexed="10"/>
      <name val="Gill Sans MT"/>
      <family val="2"/>
    </font>
    <font>
      <i/>
      <sz val="12"/>
      <color indexed="23"/>
      <name val="Gill Sans MT"/>
      <family val="2"/>
    </font>
    <font>
      <b/>
      <sz val="12"/>
      <color indexed="8"/>
      <name val="Gill Sans MT"/>
      <family val="2"/>
    </font>
    <font>
      <sz val="12"/>
      <color theme="1"/>
      <name val="Gill Sans MT"/>
      <family val="2"/>
    </font>
    <font>
      <sz val="12"/>
      <color theme="0"/>
      <name val="Gill Sans MT"/>
      <family val="2"/>
    </font>
    <font>
      <sz val="12"/>
      <color rgb="FF9C0006"/>
      <name val="Gill Sans MT"/>
      <family val="2"/>
    </font>
    <font>
      <b/>
      <sz val="12"/>
      <color rgb="FFFA7D00"/>
      <name val="Gill Sans MT"/>
      <family val="2"/>
    </font>
    <font>
      <b/>
      <sz val="12"/>
      <color theme="0"/>
      <name val="Gill Sans MT"/>
      <family val="2"/>
    </font>
    <font>
      <i/>
      <sz val="12"/>
      <color rgb="FF7F7F7F"/>
      <name val="Gill Sans MT"/>
      <family val="2"/>
    </font>
    <font>
      <sz val="12"/>
      <color rgb="FF006100"/>
      <name val="Gill Sans MT"/>
      <family val="2"/>
    </font>
    <font>
      <b/>
      <sz val="15"/>
      <color theme="3"/>
      <name val="Gill Sans MT"/>
      <family val="2"/>
    </font>
    <font>
      <b/>
      <sz val="13"/>
      <color theme="3"/>
      <name val="Gill Sans MT"/>
      <family val="2"/>
    </font>
    <font>
      <b/>
      <sz val="11"/>
      <color theme="3"/>
      <name val="Gill Sans MT"/>
      <family val="2"/>
    </font>
    <font>
      <sz val="12"/>
      <color rgb="FF3F3F76"/>
      <name val="Gill Sans MT"/>
      <family val="2"/>
    </font>
    <font>
      <sz val="12"/>
      <color rgb="FFFA7D00"/>
      <name val="Gill Sans MT"/>
      <family val="2"/>
    </font>
    <font>
      <sz val="12"/>
      <color rgb="FF9C6500"/>
      <name val="Gill Sans MT"/>
      <family val="2"/>
    </font>
    <font>
      <b/>
      <sz val="12"/>
      <color rgb="FF3F3F3F"/>
      <name val="Gill Sans MT"/>
      <family val="2"/>
    </font>
    <font>
      <b/>
      <sz val="18"/>
      <color theme="3"/>
      <name val="Gill Sans MT"/>
      <family val="2"/>
    </font>
    <font>
      <b/>
      <sz val="12"/>
      <color theme="1"/>
      <name val="Gill Sans MT"/>
      <family val="2"/>
    </font>
    <font>
      <sz val="12"/>
      <color rgb="FFFF0000"/>
      <name val="Gill Sans MT"/>
      <family val="2"/>
    </font>
    <font>
      <sz val="14"/>
      <color theme="1"/>
      <name val="Gill Sans MT"/>
      <family val="2"/>
    </font>
    <font>
      <i/>
      <sz val="12"/>
      <color theme="0"/>
      <name val="Gill Sans MT"/>
      <family val="2"/>
    </font>
    <font>
      <b/>
      <sz val="10"/>
      <color rgb="FF2D2D8A"/>
      <name val="Arial"/>
      <family val="2"/>
    </font>
    <font>
      <sz val="10"/>
      <color rgb="FF333399"/>
      <name val="Arial"/>
      <family val="2"/>
    </font>
    <font>
      <b/>
      <sz val="12"/>
      <color rgb="FFFFFFFF"/>
      <name val="Arial"/>
      <family val="2"/>
    </font>
    <font>
      <sz val="12"/>
      <color rgb="FF000000"/>
      <name val="Arial"/>
      <family val="2"/>
    </font>
    <font>
      <b/>
      <sz val="10"/>
      <color theme="1"/>
      <name val="Gill Sans MT"/>
      <family val="2"/>
    </font>
    <font>
      <b/>
      <sz val="10"/>
      <color rgb="FFFF0000"/>
      <name val="Gill Sans MT"/>
      <family val="2"/>
    </font>
    <font>
      <b/>
      <sz val="10"/>
      <color theme="0"/>
      <name val="Gill Sans MT"/>
      <family val="2"/>
    </font>
    <font>
      <sz val="10"/>
      <color theme="1"/>
      <name val="Calibri"/>
      <family val="2"/>
    </font>
    <font>
      <sz val="10"/>
      <color theme="1"/>
      <name val="Tahoma"/>
      <family val="2"/>
    </font>
    <font>
      <sz val="22"/>
      <color theme="1"/>
      <name val="Gill Sans MT"/>
      <family val="2"/>
    </font>
    <font>
      <b/>
      <sz val="10"/>
      <color theme="0"/>
      <name val="Tahoma"/>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rgb="FF0070C0"/>
        <bgColor indexed="64"/>
      </patternFill>
    </fill>
    <fill>
      <patternFill patternType="solid">
        <fgColor theme="0" tint="-0.3499799966812134"/>
        <bgColor indexed="64"/>
      </patternFill>
    </fill>
    <fill>
      <patternFill patternType="solid">
        <fgColor rgb="FFBBE0E3"/>
        <bgColor indexed="64"/>
      </patternFill>
    </fill>
    <fill>
      <patternFill patternType="solid">
        <fgColor rgb="FFBFBFBF"/>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538DD5"/>
        <bgColor indexed="64"/>
      </patternFill>
    </fill>
    <fill>
      <patternFill patternType="solid">
        <fgColor rgb="FFFF0000"/>
        <bgColor indexed="64"/>
      </patternFill>
    </fill>
    <fill>
      <patternFill patternType="solid">
        <fgColor rgb="FFFFC000"/>
        <bgColor indexed="64"/>
      </patternFill>
    </fill>
    <fill>
      <patternFill patternType="solid">
        <fgColor rgb="FF99CCFF"/>
        <bgColor indexed="64"/>
      </patternFill>
    </fill>
    <fill>
      <patternFill patternType="solid">
        <fgColor theme="0" tint="-0.24997000396251678"/>
        <bgColor indexed="64"/>
      </patternFill>
    </fill>
    <fill>
      <patternFill patternType="solid">
        <fgColor theme="6" tint="-0.4999699890613556"/>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medium"/>
      <right style="thin"/>
      <top style="thin"/>
      <bottom style="thin"/>
    </border>
    <border>
      <left style="medium"/>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medium"/>
      <bottom>
        <color indexed="63"/>
      </bottom>
    </border>
    <border>
      <left>
        <color indexed="63"/>
      </left>
      <right style="thin"/>
      <top style="thin"/>
      <bottom style="thin"/>
    </border>
    <border>
      <left>
        <color indexed="63"/>
      </left>
      <right style="thin"/>
      <top style="thin"/>
      <bottom style="medium"/>
    </border>
    <border>
      <left style="medium"/>
      <right style="medium"/>
      <top style="medium"/>
      <bottom style="medium"/>
    </border>
    <border>
      <left style="medium"/>
      <right>
        <color indexed="63"/>
      </right>
      <top>
        <color indexed="63"/>
      </top>
      <bottom>
        <color indexed="63"/>
      </bottom>
    </border>
    <border>
      <left style="thin"/>
      <right style="thin"/>
      <top style="thin"/>
      <bottom>
        <color indexed="63"/>
      </bottom>
    </border>
    <border>
      <left>
        <color indexed="63"/>
      </left>
      <right>
        <color indexed="63"/>
      </right>
      <top>
        <color indexed="63"/>
      </top>
      <bottom style="medium"/>
    </border>
    <border>
      <left style="medium"/>
      <right style="thin"/>
      <top style="medium"/>
      <bottom style="medium"/>
    </border>
    <border>
      <left style="medium"/>
      <right>
        <color indexed="63"/>
      </right>
      <top style="thin"/>
      <bottom style="thin"/>
    </border>
    <border>
      <left style="medium"/>
      <right>
        <color indexed="63"/>
      </right>
      <top style="thin"/>
      <bottom style="medium"/>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medium"/>
      <right style="thin"/>
      <top style="medium"/>
      <bottom style="thin"/>
    </border>
    <border>
      <left style="thin"/>
      <right style="medium"/>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s>
  <cellStyleXfs count="61">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95">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4" borderId="10" xfId="0" applyFill="1" applyBorder="1" applyAlignment="1">
      <alignment horizontal="center" vertical="center" wrapText="1"/>
    </xf>
    <xf numFmtId="0" fontId="0" fillId="34" borderId="11" xfId="0" applyFill="1" applyBorder="1" applyAlignment="1">
      <alignment horizontal="center" vertical="center" wrapText="1"/>
    </xf>
    <xf numFmtId="0" fontId="0" fillId="33" borderId="0" xfId="0" applyFill="1" applyBorder="1" applyAlignment="1">
      <alignment horizontal="center" vertical="center" wrapText="1"/>
    </xf>
    <xf numFmtId="0" fontId="0" fillId="33" borderId="0" xfId="0" applyFill="1" applyBorder="1" applyAlignment="1">
      <alignment horizontal="center" vertical="center"/>
    </xf>
    <xf numFmtId="14" fontId="0" fillId="0" borderId="10" xfId="0" applyNumberFormat="1" applyBorder="1" applyAlignment="1" applyProtection="1">
      <alignment horizontal="center" vertical="center"/>
      <protection locked="0"/>
    </xf>
    <xf numFmtId="0" fontId="0" fillId="33" borderId="0" xfId="0" applyFill="1" applyBorder="1" applyAlignment="1">
      <alignment horizontal="center"/>
    </xf>
    <xf numFmtId="0" fontId="0" fillId="33" borderId="12" xfId="0" applyFill="1" applyBorder="1" applyAlignment="1">
      <alignment/>
    </xf>
    <xf numFmtId="9" fontId="0" fillId="33" borderId="0" xfId="0" applyNumberFormat="1" applyFill="1" applyBorder="1" applyAlignment="1">
      <alignment/>
    </xf>
    <xf numFmtId="0" fontId="0" fillId="33" borderId="13" xfId="0" applyFill="1" applyBorder="1" applyAlignment="1">
      <alignment/>
    </xf>
    <xf numFmtId="0" fontId="0" fillId="35" borderId="14" xfId="0" applyFill="1" applyBorder="1" applyAlignment="1">
      <alignment horizontal="center" vertical="center"/>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5" borderId="14" xfId="0" applyFill="1" applyBorder="1" applyAlignment="1">
      <alignment horizontal="center"/>
    </xf>
    <xf numFmtId="0" fontId="0" fillId="33" borderId="15" xfId="0" applyFill="1" applyBorder="1" applyAlignment="1">
      <alignment horizontal="center"/>
    </xf>
    <xf numFmtId="0" fontId="0" fillId="33" borderId="16" xfId="0" applyFill="1" applyBorder="1" applyAlignment="1">
      <alignment horizontal="center"/>
    </xf>
    <xf numFmtId="0" fontId="41" fillId="36" borderId="10" xfId="0" applyFont="1" applyFill="1" applyBorder="1" applyAlignment="1">
      <alignment horizontal="center" vertical="center"/>
    </xf>
    <xf numFmtId="0" fontId="41" fillId="36" borderId="10" xfId="0" applyFont="1" applyFill="1" applyBorder="1" applyAlignment="1">
      <alignment horizontal="center" vertical="center" wrapText="1"/>
    </xf>
    <xf numFmtId="0" fontId="54" fillId="0" borderId="10" xfId="0" applyFont="1" applyBorder="1" applyAlignment="1" applyProtection="1">
      <alignment horizontal="center" vertical="center"/>
      <protection locked="0"/>
    </xf>
    <xf numFmtId="0" fontId="54" fillId="33" borderId="10" xfId="0" applyFont="1" applyFill="1" applyBorder="1" applyAlignment="1" applyProtection="1">
      <alignment horizontal="center" vertical="center"/>
      <protection locked="0"/>
    </xf>
    <xf numFmtId="0" fontId="54" fillId="0" borderId="10" xfId="0" applyFont="1" applyBorder="1" applyAlignment="1" applyProtection="1">
      <alignment horizontal="center" vertical="center"/>
      <protection/>
    </xf>
    <xf numFmtId="0" fontId="38" fillId="37" borderId="10" xfId="0" applyFont="1" applyFill="1" applyBorder="1" applyAlignment="1">
      <alignment horizontal="center" vertical="center" wrapText="1"/>
    </xf>
    <xf numFmtId="0" fontId="55" fillId="37" borderId="10" xfId="0" applyFont="1" applyFill="1" applyBorder="1" applyAlignment="1">
      <alignment horizontal="center" vertical="center" wrapText="1"/>
    </xf>
    <xf numFmtId="17" fontId="0" fillId="33" borderId="0" xfId="0" applyNumberFormat="1" applyFill="1" applyAlignment="1">
      <alignment/>
    </xf>
    <xf numFmtId="17" fontId="0" fillId="33" borderId="15" xfId="0" applyNumberFormat="1" applyFill="1" applyBorder="1" applyAlignment="1">
      <alignment/>
    </xf>
    <xf numFmtId="17" fontId="0" fillId="33" borderId="16" xfId="0" applyNumberFormat="1" applyFill="1" applyBorder="1" applyAlignment="1">
      <alignment/>
    </xf>
    <xf numFmtId="17" fontId="54" fillId="0" borderId="10" xfId="0" applyNumberFormat="1" applyFont="1" applyBorder="1" applyAlignment="1" applyProtection="1">
      <alignment horizontal="center" vertical="center"/>
      <protection locked="0"/>
    </xf>
    <xf numFmtId="0" fontId="0" fillId="33" borderId="0" xfId="0" applyFill="1" applyAlignment="1">
      <alignment horizontal="left" vertical="top" wrapText="1"/>
    </xf>
    <xf numFmtId="0" fontId="56" fillId="38" borderId="10" xfId="0" applyFont="1" applyFill="1" applyBorder="1" applyAlignment="1">
      <alignment horizontal="center" vertical="center" wrapText="1" readingOrder="1"/>
    </xf>
    <xf numFmtId="0" fontId="57" fillId="39" borderId="10" xfId="0" applyFont="1" applyFill="1" applyBorder="1" applyAlignment="1">
      <alignment horizontal="center" vertical="center" wrapText="1" readingOrder="1"/>
    </xf>
    <xf numFmtId="9" fontId="57" fillId="39" borderId="10" xfId="0" applyNumberFormat="1" applyFont="1" applyFill="1" applyBorder="1" applyAlignment="1">
      <alignment horizontal="center" vertical="center" wrapText="1" readingOrder="1"/>
    </xf>
    <xf numFmtId="17" fontId="0" fillId="33" borderId="10" xfId="0" applyNumberFormat="1" applyFill="1" applyBorder="1" applyAlignment="1">
      <alignment horizontal="center" vertical="center" wrapText="1"/>
    </xf>
    <xf numFmtId="17" fontId="0" fillId="33" borderId="0" xfId="0" applyNumberFormat="1" applyFill="1" applyBorder="1" applyAlignment="1">
      <alignment horizontal="center" vertical="center" wrapText="1"/>
    </xf>
    <xf numFmtId="0" fontId="0" fillId="9" borderId="10" xfId="0" applyFill="1" applyBorder="1" applyAlignment="1">
      <alignment horizontal="center" vertical="center" wrapText="1"/>
    </xf>
    <xf numFmtId="0" fontId="0" fillId="35" borderId="10" xfId="0" applyFill="1" applyBorder="1" applyAlignment="1">
      <alignment horizontal="center" vertical="center" wrapText="1"/>
    </xf>
    <xf numFmtId="0" fontId="0" fillId="6" borderId="10" xfId="0" applyFill="1" applyBorder="1" applyAlignment="1">
      <alignment horizontal="center" vertical="center" wrapText="1"/>
    </xf>
    <xf numFmtId="0" fontId="0" fillId="40" borderId="10" xfId="0" applyFill="1" applyBorder="1" applyAlignment="1">
      <alignment horizontal="center" vertical="center"/>
    </xf>
    <xf numFmtId="14" fontId="0" fillId="0" borderId="0" xfId="0" applyNumberFormat="1" applyAlignment="1">
      <alignment/>
    </xf>
    <xf numFmtId="0" fontId="0" fillId="41" borderId="11" xfId="0" applyFill="1" applyBorder="1" applyAlignment="1">
      <alignment horizontal="center" vertical="center" wrapText="1"/>
    </xf>
    <xf numFmtId="0" fontId="58" fillId="42" borderId="18" xfId="0" applyFont="1" applyFill="1" applyBorder="1" applyAlignment="1">
      <alignment horizontal="center" vertical="center" wrapText="1" readingOrder="1"/>
    </xf>
    <xf numFmtId="0" fontId="58" fillId="42" borderId="19" xfId="0" applyFont="1" applyFill="1" applyBorder="1" applyAlignment="1">
      <alignment horizontal="center" vertical="center" wrapText="1" readingOrder="1"/>
    </xf>
    <xf numFmtId="0" fontId="59" fillId="43" borderId="10" xfId="0" applyFont="1" applyFill="1" applyBorder="1" applyAlignment="1">
      <alignment horizontal="center" vertical="center" wrapText="1" readingOrder="1"/>
    </xf>
    <xf numFmtId="0" fontId="59" fillId="44" borderId="10" xfId="0" applyFont="1" applyFill="1" applyBorder="1" applyAlignment="1">
      <alignment horizontal="center" vertical="center" wrapText="1" readingOrder="1"/>
    </xf>
    <xf numFmtId="0" fontId="59" fillId="44" borderId="20" xfId="0" applyFont="1" applyFill="1" applyBorder="1" applyAlignment="1">
      <alignment horizontal="center" vertical="center" wrapText="1" readingOrder="1"/>
    </xf>
    <xf numFmtId="0" fontId="59" fillId="44" borderId="21" xfId="0" applyFont="1" applyFill="1" applyBorder="1" applyAlignment="1">
      <alignment horizontal="center" vertical="center" wrapText="1" readingOrder="1"/>
    </xf>
    <xf numFmtId="0" fontId="59" fillId="35" borderId="22" xfId="0" applyFont="1" applyFill="1" applyBorder="1" applyAlignment="1">
      <alignment horizontal="center" vertical="center" wrapText="1" readingOrder="1"/>
    </xf>
    <xf numFmtId="0" fontId="59" fillId="35" borderId="10" xfId="0" applyFont="1" applyFill="1" applyBorder="1" applyAlignment="1">
      <alignment horizontal="center" vertical="center" wrapText="1" readingOrder="1"/>
    </xf>
    <xf numFmtId="0" fontId="59" fillId="43" borderId="20" xfId="0" applyFont="1" applyFill="1" applyBorder="1" applyAlignment="1">
      <alignment horizontal="center" vertical="center" wrapText="1" readingOrder="1"/>
    </xf>
    <xf numFmtId="14" fontId="0" fillId="33" borderId="0" xfId="0" applyNumberFormat="1" applyFill="1" applyBorder="1" applyAlignment="1">
      <alignment/>
    </xf>
    <xf numFmtId="14" fontId="0" fillId="33" borderId="0" xfId="0" applyNumberFormat="1" applyFill="1" applyAlignment="1">
      <alignment/>
    </xf>
    <xf numFmtId="0" fontId="58" fillId="42" borderId="23" xfId="0" applyFont="1" applyFill="1" applyBorder="1" applyAlignment="1">
      <alignment horizontal="center" vertical="center" wrapText="1" readingOrder="1"/>
    </xf>
    <xf numFmtId="0" fontId="59" fillId="43" borderId="24" xfId="0" applyFont="1" applyFill="1" applyBorder="1" applyAlignment="1">
      <alignment horizontal="center" vertical="center" wrapText="1" readingOrder="1"/>
    </xf>
    <xf numFmtId="0" fontId="59" fillId="44" borderId="24" xfId="0" applyFont="1" applyFill="1" applyBorder="1" applyAlignment="1">
      <alignment horizontal="center" vertical="center" wrapText="1" readingOrder="1"/>
    </xf>
    <xf numFmtId="0" fontId="59" fillId="35" borderId="24" xfId="0" applyFont="1" applyFill="1" applyBorder="1" applyAlignment="1">
      <alignment horizontal="center" vertical="center" wrapText="1" readingOrder="1"/>
    </xf>
    <xf numFmtId="0" fontId="59" fillId="43" borderId="25" xfId="0" applyFont="1" applyFill="1" applyBorder="1" applyAlignment="1">
      <alignment horizontal="center" vertical="center" wrapText="1" readingOrder="1"/>
    </xf>
    <xf numFmtId="0" fontId="58" fillId="42" borderId="26" xfId="0" applyFont="1" applyFill="1" applyBorder="1" applyAlignment="1">
      <alignment horizontal="center" vertical="center" wrapText="1" readingOrder="1"/>
    </xf>
    <xf numFmtId="0" fontId="59" fillId="0" borderId="17" xfId="0" applyFont="1" applyBorder="1" applyAlignment="1">
      <alignment horizontal="center" vertical="center" wrapText="1" readingOrder="1"/>
    </xf>
    <xf numFmtId="0" fontId="59" fillId="0" borderId="15" xfId="0" applyFont="1" applyBorder="1" applyAlignment="1">
      <alignment horizontal="center" vertical="center" wrapText="1" readingOrder="1"/>
    </xf>
    <xf numFmtId="0" fontId="59" fillId="0" borderId="16" xfId="0" applyFont="1" applyBorder="1" applyAlignment="1">
      <alignment horizontal="center" vertical="center" wrapText="1" readingOrder="1"/>
    </xf>
    <xf numFmtId="0" fontId="54" fillId="0" borderId="10" xfId="0" applyFont="1" applyBorder="1" applyAlignment="1" applyProtection="1">
      <alignment horizontal="left" vertical="center"/>
      <protection locked="0"/>
    </xf>
    <xf numFmtId="14" fontId="60" fillId="0" borderId="0" xfId="0" applyNumberFormat="1" applyFont="1" applyAlignment="1">
      <alignment/>
    </xf>
    <xf numFmtId="0" fontId="61" fillId="33" borderId="27" xfId="0" applyFont="1" applyFill="1" applyBorder="1" applyAlignment="1">
      <alignment vertical="center"/>
    </xf>
    <xf numFmtId="0" fontId="61" fillId="33" borderId="0" xfId="0" applyFont="1" applyFill="1" applyAlignment="1">
      <alignment vertical="center"/>
    </xf>
    <xf numFmtId="0" fontId="62" fillId="36" borderId="10" xfId="0" applyFont="1" applyFill="1" applyBorder="1" applyAlignment="1">
      <alignment horizontal="center" vertical="center" wrapText="1"/>
    </xf>
    <xf numFmtId="0" fontId="62" fillId="36" borderId="28" xfId="0" applyFont="1" applyFill="1" applyBorder="1" applyAlignment="1">
      <alignment horizontal="center" vertical="center" wrapText="1"/>
    </xf>
    <xf numFmtId="0" fontId="0" fillId="41" borderId="10" xfId="0" applyFill="1" applyBorder="1" applyAlignment="1">
      <alignment horizontal="center" vertical="center" wrapText="1"/>
    </xf>
    <xf numFmtId="0" fontId="61" fillId="33" borderId="0" xfId="0" applyFont="1" applyFill="1" applyBorder="1" applyAlignment="1">
      <alignment vertical="center"/>
    </xf>
    <xf numFmtId="0" fontId="61" fillId="33" borderId="29" xfId="0" applyFont="1" applyFill="1" applyBorder="1" applyAlignment="1">
      <alignment vertical="center"/>
    </xf>
    <xf numFmtId="0" fontId="0" fillId="33" borderId="10" xfId="0" applyFill="1" applyBorder="1" applyAlignment="1">
      <alignment horizontal="center" vertical="center"/>
    </xf>
    <xf numFmtId="0" fontId="60" fillId="33" borderId="30" xfId="0" applyFont="1" applyFill="1" applyBorder="1" applyAlignment="1">
      <alignment horizontal="center" vertical="center"/>
    </xf>
    <xf numFmtId="0" fontId="0" fillId="33" borderId="10" xfId="0" applyFill="1" applyBorder="1" applyAlignment="1">
      <alignment horizontal="center" vertical="center" wrapText="1"/>
    </xf>
    <xf numFmtId="0" fontId="0" fillId="35" borderId="12" xfId="0" applyFill="1" applyBorder="1" applyAlignment="1">
      <alignment horizontal="center" vertical="center" wrapText="1"/>
    </xf>
    <xf numFmtId="0" fontId="0" fillId="33" borderId="20" xfId="0" applyFill="1" applyBorder="1" applyAlignment="1">
      <alignment horizontal="center" vertical="center" wrapText="1"/>
    </xf>
    <xf numFmtId="0" fontId="0" fillId="34" borderId="12" xfId="0" applyFill="1" applyBorder="1" applyAlignment="1">
      <alignment horizontal="center" vertical="center" wrapText="1"/>
    </xf>
    <xf numFmtId="0" fontId="0" fillId="6" borderId="12" xfId="0" applyFill="1" applyBorder="1" applyAlignment="1">
      <alignment horizontal="center" vertical="center" wrapText="1"/>
    </xf>
    <xf numFmtId="0" fontId="0" fillId="9" borderId="12" xfId="0" applyFill="1" applyBorder="1" applyAlignment="1">
      <alignment horizontal="center" vertical="center" wrapText="1"/>
    </xf>
    <xf numFmtId="0" fontId="0" fillId="45" borderId="31" xfId="0" applyFill="1" applyBorder="1" applyAlignment="1">
      <alignment horizontal="center" vertical="center" wrapText="1"/>
    </xf>
    <xf numFmtId="0" fontId="0" fillId="11" borderId="32" xfId="0" applyFill="1" applyBorder="1" applyAlignment="1">
      <alignment horizontal="center" vertical="center" wrapText="1"/>
    </xf>
    <xf numFmtId="0" fontId="62" fillId="20" borderId="10" xfId="0" applyFont="1" applyFill="1" applyBorder="1" applyAlignment="1">
      <alignment horizontal="center" vertical="center"/>
    </xf>
    <xf numFmtId="0" fontId="62" fillId="20" borderId="33" xfId="0" applyFont="1" applyFill="1" applyBorder="1" applyAlignment="1">
      <alignment horizontal="center" vertical="center"/>
    </xf>
    <xf numFmtId="0" fontId="62" fillId="46" borderId="33" xfId="0" applyFont="1" applyFill="1" applyBorder="1" applyAlignment="1">
      <alignment vertical="center"/>
    </xf>
    <xf numFmtId="0" fontId="0" fillId="46" borderId="10" xfId="0" applyFill="1" applyBorder="1" applyAlignment="1">
      <alignment horizontal="center" vertical="center"/>
    </xf>
    <xf numFmtId="0" fontId="0" fillId="46" borderId="33" xfId="0" applyFill="1" applyBorder="1" applyAlignment="1">
      <alignment horizontal="center" vertical="center"/>
    </xf>
    <xf numFmtId="0" fontId="63" fillId="33" borderId="0" xfId="0" applyFont="1" applyFill="1" applyAlignment="1">
      <alignment/>
    </xf>
    <xf numFmtId="0" fontId="64" fillId="33" borderId="0" xfId="0" applyFont="1" applyFill="1" applyAlignment="1">
      <alignment horizontal="center" vertical="center" wrapText="1"/>
    </xf>
    <xf numFmtId="0" fontId="2" fillId="33" borderId="10" xfId="0" applyFont="1" applyFill="1" applyBorder="1" applyAlignment="1">
      <alignment horizontal="left" vertical="center" wrapText="1"/>
    </xf>
    <xf numFmtId="0" fontId="2" fillId="33" borderId="33" xfId="0" applyFont="1" applyFill="1" applyBorder="1" applyAlignment="1">
      <alignment horizontal="left" vertical="center" wrapText="1"/>
    </xf>
    <xf numFmtId="0" fontId="0" fillId="33" borderId="0" xfId="0" applyFill="1" applyAlignment="1">
      <alignment horizontal="center" vertical="center"/>
    </xf>
    <xf numFmtId="0" fontId="65" fillId="33" borderId="0" xfId="0" applyFont="1" applyFill="1" applyBorder="1" applyAlignment="1">
      <alignment vertical="center"/>
    </xf>
    <xf numFmtId="0" fontId="62" fillId="33" borderId="0" xfId="0" applyFont="1" applyFill="1" applyBorder="1" applyAlignment="1">
      <alignment vertical="center"/>
    </xf>
    <xf numFmtId="0" fontId="62" fillId="20" borderId="10" xfId="0" applyFont="1" applyFill="1" applyBorder="1" applyAlignment="1">
      <alignment vertical="center"/>
    </xf>
    <xf numFmtId="0" fontId="62" fillId="20" borderId="12" xfId="0" applyFont="1" applyFill="1" applyBorder="1" applyAlignment="1">
      <alignment vertical="center"/>
    </xf>
    <xf numFmtId="0" fontId="62" fillId="20" borderId="20" xfId="0" applyFont="1" applyFill="1" applyBorder="1" applyAlignment="1">
      <alignment vertical="center"/>
    </xf>
    <xf numFmtId="0" fontId="62" fillId="20" borderId="12" xfId="0" applyFont="1" applyFill="1" applyBorder="1" applyAlignment="1">
      <alignment horizontal="center" vertical="center"/>
    </xf>
    <xf numFmtId="0" fontId="62" fillId="20" borderId="20" xfId="0" applyFont="1" applyFill="1" applyBorder="1" applyAlignment="1">
      <alignment horizontal="center" vertical="center"/>
    </xf>
    <xf numFmtId="0" fontId="2" fillId="33" borderId="20"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2" fillId="33" borderId="22" xfId="0" applyFont="1" applyFill="1" applyBorder="1" applyAlignment="1">
      <alignment horizontal="left" vertical="center" wrapText="1"/>
    </xf>
    <xf numFmtId="0" fontId="2" fillId="33" borderId="24" xfId="0" applyFont="1" applyFill="1" applyBorder="1" applyAlignment="1">
      <alignment horizontal="left" vertical="center" wrapText="1"/>
    </xf>
    <xf numFmtId="0" fontId="2" fillId="33" borderId="25" xfId="0" applyFont="1" applyFill="1" applyBorder="1" applyAlignment="1">
      <alignment horizontal="left" vertical="center" wrapText="1"/>
    </xf>
    <xf numFmtId="0" fontId="0" fillId="35" borderId="10" xfId="0" applyFill="1" applyBorder="1" applyAlignment="1">
      <alignment horizontal="center" vertical="center"/>
    </xf>
    <xf numFmtId="0" fontId="0" fillId="44" borderId="10" xfId="0" applyFill="1" applyBorder="1" applyAlignment="1">
      <alignment horizontal="center" vertical="center"/>
    </xf>
    <xf numFmtId="0" fontId="0" fillId="43" borderId="10" xfId="0" applyFill="1" applyBorder="1" applyAlignment="1">
      <alignment horizontal="center" vertical="center"/>
    </xf>
    <xf numFmtId="0" fontId="41" fillId="47" borderId="10" xfId="0" applyFont="1" applyFill="1" applyBorder="1" applyAlignment="1">
      <alignment horizontal="center" vertical="center"/>
    </xf>
    <xf numFmtId="0" fontId="41" fillId="47" borderId="10" xfId="0" applyFont="1" applyFill="1" applyBorder="1" applyAlignment="1">
      <alignment horizontal="center" vertical="center" wrapText="1"/>
    </xf>
    <xf numFmtId="1" fontId="0" fillId="33" borderId="20" xfId="0" applyNumberFormat="1" applyFill="1" applyBorder="1" applyAlignment="1">
      <alignment horizontal="center" vertical="center"/>
    </xf>
    <xf numFmtId="1" fontId="0" fillId="33" borderId="22" xfId="0" applyNumberFormat="1" applyFill="1" applyBorder="1" applyAlignment="1">
      <alignment horizontal="center" vertical="center"/>
    </xf>
    <xf numFmtId="14" fontId="0" fillId="11" borderId="21" xfId="0" applyNumberFormat="1" applyFill="1" applyBorder="1" applyAlignment="1" applyProtection="1">
      <alignment horizontal="center" vertical="center" wrapText="1"/>
      <protection locked="0"/>
    </xf>
    <xf numFmtId="14" fontId="0" fillId="45" borderId="10" xfId="0" applyNumberFormat="1" applyFill="1" applyBorder="1" applyAlignment="1">
      <alignment horizontal="center" vertical="center" wrapText="1"/>
    </xf>
    <xf numFmtId="14" fontId="0" fillId="45" borderId="20" xfId="0" applyNumberFormat="1" applyFill="1" applyBorder="1" applyAlignment="1">
      <alignment horizontal="center" vertical="center" wrapText="1"/>
    </xf>
    <xf numFmtId="14" fontId="0" fillId="11" borderId="22" xfId="0" applyNumberFormat="1" applyFill="1" applyBorder="1" applyAlignment="1" applyProtection="1">
      <alignment horizontal="center" vertical="center" wrapText="1"/>
      <protection locked="0"/>
    </xf>
    <xf numFmtId="1" fontId="54" fillId="41" borderId="10" xfId="0" applyNumberFormat="1" applyFont="1" applyFill="1" applyBorder="1" applyAlignment="1" applyProtection="1">
      <alignment horizontal="center" vertical="center"/>
      <protection/>
    </xf>
    <xf numFmtId="0" fontId="41" fillId="36" borderId="0" xfId="0" applyFont="1" applyFill="1" applyBorder="1" applyAlignment="1">
      <alignment horizontal="center" vertical="center"/>
    </xf>
    <xf numFmtId="0" fontId="0" fillId="33" borderId="0" xfId="0" applyFill="1" applyAlignment="1">
      <alignment horizontal="left" vertical="top" wrapText="1"/>
    </xf>
    <xf numFmtId="0" fontId="61" fillId="33" borderId="0" xfId="0" applyFont="1" applyFill="1" applyAlignment="1">
      <alignment horizontal="center" vertical="center"/>
    </xf>
    <xf numFmtId="0" fontId="56" fillId="38" borderId="10" xfId="0" applyFont="1" applyFill="1" applyBorder="1" applyAlignment="1">
      <alignment horizontal="center" vertical="center" wrapText="1" readingOrder="1"/>
    </xf>
    <xf numFmtId="0" fontId="57" fillId="39" borderId="10" xfId="0" applyFont="1" applyFill="1" applyBorder="1" applyAlignment="1">
      <alignment horizontal="center" vertical="center" wrapText="1" readingOrder="1"/>
    </xf>
    <xf numFmtId="0" fontId="0" fillId="33" borderId="0" xfId="0" applyFont="1" applyFill="1" applyAlignment="1">
      <alignment horizontal="left" vertical="top" wrapText="1"/>
    </xf>
    <xf numFmtId="0" fontId="56" fillId="38" borderId="33" xfId="0" applyFont="1" applyFill="1" applyBorder="1" applyAlignment="1">
      <alignment horizontal="center" vertical="center" wrapText="1" readingOrder="1"/>
    </xf>
    <xf numFmtId="0" fontId="56" fillId="38" borderId="34" xfId="0" applyFont="1" applyFill="1" applyBorder="1" applyAlignment="1">
      <alignment horizontal="center" vertical="center" wrapText="1" readingOrder="1"/>
    </xf>
    <xf numFmtId="0" fontId="56" fillId="38" borderId="24" xfId="0" applyFont="1" applyFill="1" applyBorder="1" applyAlignment="1">
      <alignment horizontal="center" vertical="center" wrapText="1" readingOrder="1"/>
    </xf>
    <xf numFmtId="0" fontId="57" fillId="39" borderId="33" xfId="0" applyNumberFormat="1" applyFont="1" applyFill="1" applyBorder="1" applyAlignment="1">
      <alignment horizontal="center" vertical="center" wrapText="1" readingOrder="1"/>
    </xf>
    <xf numFmtId="0" fontId="57" fillId="39" borderId="34" xfId="0" applyNumberFormat="1" applyFont="1" applyFill="1" applyBorder="1" applyAlignment="1">
      <alignment horizontal="center" vertical="center" wrapText="1" readingOrder="1"/>
    </xf>
    <xf numFmtId="0" fontId="57" fillId="39" borderId="24" xfId="0" applyNumberFormat="1" applyFont="1" applyFill="1" applyBorder="1" applyAlignment="1">
      <alignment horizontal="center" vertical="center" wrapText="1" readingOrder="1"/>
    </xf>
    <xf numFmtId="0" fontId="0" fillId="33" borderId="0" xfId="0" applyFill="1" applyAlignment="1">
      <alignment horizontal="left"/>
    </xf>
    <xf numFmtId="0" fontId="0" fillId="33" borderId="0" xfId="0" applyFill="1" applyAlignment="1">
      <alignment horizontal="left" wrapText="1"/>
    </xf>
    <xf numFmtId="0" fontId="41" fillId="36" borderId="35" xfId="0" applyFont="1" applyFill="1" applyBorder="1" applyAlignment="1">
      <alignment horizontal="center" vertical="center"/>
    </xf>
    <xf numFmtId="0" fontId="41" fillId="36" borderId="36" xfId="0" applyFont="1" applyFill="1" applyBorder="1" applyAlignment="1">
      <alignment horizontal="center" vertical="center"/>
    </xf>
    <xf numFmtId="0" fontId="41" fillId="36" borderId="37" xfId="0" applyFont="1" applyFill="1" applyBorder="1" applyAlignment="1">
      <alignment horizontal="center" vertical="center"/>
    </xf>
    <xf numFmtId="0" fontId="41" fillId="36" borderId="38" xfId="0" applyFont="1" applyFill="1" applyBorder="1" applyAlignment="1">
      <alignment horizontal="center" vertical="center"/>
    </xf>
    <xf numFmtId="0" fontId="41" fillId="36" borderId="29" xfId="0" applyFont="1" applyFill="1" applyBorder="1" applyAlignment="1">
      <alignment horizontal="center" vertical="center"/>
    </xf>
    <xf numFmtId="0" fontId="41" fillId="36" borderId="39" xfId="0" applyFont="1" applyFill="1" applyBorder="1" applyAlignment="1">
      <alignment horizontal="center" vertical="center"/>
    </xf>
    <xf numFmtId="0" fontId="61" fillId="33" borderId="27" xfId="0" applyFont="1" applyFill="1" applyBorder="1" applyAlignment="1">
      <alignment horizontal="center" vertical="center"/>
    </xf>
    <xf numFmtId="0" fontId="61" fillId="33" borderId="0" xfId="0" applyFont="1" applyFill="1" applyBorder="1" applyAlignment="1">
      <alignment horizontal="center" vertical="center"/>
    </xf>
    <xf numFmtId="0" fontId="61" fillId="33" borderId="38" xfId="0" applyFont="1" applyFill="1" applyBorder="1" applyAlignment="1">
      <alignment horizontal="center" vertical="center"/>
    </xf>
    <xf numFmtId="0" fontId="61" fillId="33" borderId="29" xfId="0" applyFont="1" applyFill="1" applyBorder="1" applyAlignment="1">
      <alignment horizontal="center" vertical="center"/>
    </xf>
    <xf numFmtId="0" fontId="41" fillId="47" borderId="35" xfId="0" applyFont="1" applyFill="1" applyBorder="1" applyAlignment="1">
      <alignment horizontal="center" vertical="center"/>
    </xf>
    <xf numFmtId="0" fontId="41" fillId="47" borderId="36" xfId="0" applyFont="1" applyFill="1" applyBorder="1" applyAlignment="1">
      <alignment horizontal="center" vertical="center"/>
    </xf>
    <xf numFmtId="0" fontId="41" fillId="47" borderId="37" xfId="0" applyFont="1" applyFill="1" applyBorder="1" applyAlignment="1">
      <alignment horizontal="center" vertical="center"/>
    </xf>
    <xf numFmtId="0" fontId="41" fillId="47" borderId="38" xfId="0" applyFont="1" applyFill="1" applyBorder="1" applyAlignment="1">
      <alignment horizontal="center" vertical="center"/>
    </xf>
    <xf numFmtId="0" fontId="41" fillId="47" borderId="29" xfId="0" applyFont="1" applyFill="1" applyBorder="1" applyAlignment="1">
      <alignment horizontal="center" vertical="center"/>
    </xf>
    <xf numFmtId="0" fontId="41" fillId="47" borderId="39" xfId="0" applyFont="1" applyFill="1" applyBorder="1" applyAlignment="1">
      <alignment horizontal="center" vertical="center"/>
    </xf>
    <xf numFmtId="0" fontId="0" fillId="33" borderId="0" xfId="0" applyFill="1" applyBorder="1" applyAlignment="1">
      <alignment horizontal="left" vertical="center"/>
    </xf>
    <xf numFmtId="0" fontId="41" fillId="36" borderId="40" xfId="0" applyFont="1" applyFill="1" applyBorder="1" applyAlignment="1">
      <alignment horizontal="center" vertical="center"/>
    </xf>
    <xf numFmtId="0" fontId="41" fillId="36" borderId="41" xfId="0" applyFont="1" applyFill="1" applyBorder="1" applyAlignment="1">
      <alignment horizontal="center" vertical="center"/>
    </xf>
    <xf numFmtId="0" fontId="41" fillId="36" borderId="42" xfId="0" applyFont="1" applyFill="1" applyBorder="1" applyAlignment="1">
      <alignment horizontal="center" vertical="center"/>
    </xf>
    <xf numFmtId="0" fontId="60" fillId="35" borderId="43" xfId="0" applyFont="1" applyFill="1" applyBorder="1" applyAlignment="1">
      <alignment horizontal="center" vertical="center"/>
    </xf>
    <xf numFmtId="0" fontId="60" fillId="35" borderId="42" xfId="0" applyFont="1" applyFill="1" applyBorder="1" applyAlignment="1">
      <alignment horizontal="center" vertical="center"/>
    </xf>
    <xf numFmtId="0" fontId="60" fillId="9" borderId="43" xfId="0" applyFont="1" applyFill="1" applyBorder="1" applyAlignment="1">
      <alignment horizontal="center" vertical="center"/>
    </xf>
    <xf numFmtId="0" fontId="60" fillId="9" borderId="42" xfId="0" applyFont="1" applyFill="1" applyBorder="1" applyAlignment="1">
      <alignment horizontal="center" vertical="center"/>
    </xf>
    <xf numFmtId="0" fontId="60" fillId="9" borderId="44" xfId="0" applyFont="1" applyFill="1" applyBorder="1" applyAlignment="1">
      <alignment horizontal="center" vertical="center"/>
    </xf>
    <xf numFmtId="0" fontId="60" fillId="9" borderId="11" xfId="0" applyFont="1" applyFill="1" applyBorder="1" applyAlignment="1">
      <alignment horizontal="center" vertical="center"/>
    </xf>
    <xf numFmtId="0" fontId="60" fillId="9" borderId="45" xfId="0" applyFont="1" applyFill="1" applyBorder="1" applyAlignment="1">
      <alignment horizontal="center" vertical="center"/>
    </xf>
    <xf numFmtId="0" fontId="60" fillId="35" borderId="44" xfId="0" applyFont="1" applyFill="1" applyBorder="1" applyAlignment="1">
      <alignment horizontal="center" vertical="center"/>
    </xf>
    <xf numFmtId="0" fontId="60" fillId="35" borderId="11" xfId="0" applyFont="1" applyFill="1" applyBorder="1" applyAlignment="1">
      <alignment horizontal="center" vertical="center"/>
    </xf>
    <xf numFmtId="0" fontId="60" fillId="35" borderId="45" xfId="0" applyFont="1" applyFill="1" applyBorder="1" applyAlignment="1">
      <alignment horizontal="center" vertical="center"/>
    </xf>
    <xf numFmtId="0" fontId="60" fillId="34" borderId="43" xfId="0" applyFont="1" applyFill="1" applyBorder="1" applyAlignment="1">
      <alignment horizontal="center" vertical="center"/>
    </xf>
    <xf numFmtId="0" fontId="60" fillId="34" borderId="42" xfId="0" applyFont="1" applyFill="1" applyBorder="1" applyAlignment="1">
      <alignment horizontal="center" vertical="center"/>
    </xf>
    <xf numFmtId="0" fontId="60" fillId="34" borderId="44" xfId="0" applyFont="1" applyFill="1" applyBorder="1" applyAlignment="1">
      <alignment horizontal="center" vertical="center"/>
    </xf>
    <xf numFmtId="0" fontId="60" fillId="34" borderId="11" xfId="0" applyFont="1" applyFill="1" applyBorder="1" applyAlignment="1">
      <alignment horizontal="center" vertical="center"/>
    </xf>
    <xf numFmtId="0" fontId="60" fillId="34" borderId="45" xfId="0" applyFont="1" applyFill="1" applyBorder="1" applyAlignment="1">
      <alignment horizontal="center" vertical="center"/>
    </xf>
    <xf numFmtId="0" fontId="60" fillId="6" borderId="43" xfId="0" applyFont="1" applyFill="1" applyBorder="1" applyAlignment="1">
      <alignment horizontal="center" vertical="center"/>
    </xf>
    <xf numFmtId="0" fontId="60" fillId="6" borderId="42" xfId="0" applyFont="1" applyFill="1" applyBorder="1" applyAlignment="1">
      <alignment horizontal="center" vertical="center"/>
    </xf>
    <xf numFmtId="0" fontId="60" fillId="6" borderId="44" xfId="0" applyFont="1" applyFill="1" applyBorder="1" applyAlignment="1">
      <alignment horizontal="center" vertical="center"/>
    </xf>
    <xf numFmtId="0" fontId="60" fillId="6" borderId="11" xfId="0" applyFont="1" applyFill="1" applyBorder="1" applyAlignment="1">
      <alignment horizontal="center" vertical="center"/>
    </xf>
    <xf numFmtId="0" fontId="60" fillId="6" borderId="45" xfId="0" applyFont="1" applyFill="1" applyBorder="1" applyAlignment="1">
      <alignment horizontal="center" vertical="center"/>
    </xf>
    <xf numFmtId="0" fontId="62" fillId="20" borderId="46" xfId="0" applyFont="1" applyFill="1" applyBorder="1" applyAlignment="1">
      <alignment horizontal="center" vertical="center"/>
    </xf>
    <xf numFmtId="0" fontId="62" fillId="20" borderId="47" xfId="0" applyFont="1" applyFill="1" applyBorder="1" applyAlignment="1">
      <alignment horizontal="center" vertical="center"/>
    </xf>
    <xf numFmtId="0" fontId="62" fillId="20" borderId="48" xfId="0" applyFont="1" applyFill="1" applyBorder="1" applyAlignment="1">
      <alignment horizontal="center" vertical="center"/>
    </xf>
    <xf numFmtId="0" fontId="65" fillId="33" borderId="35" xfId="0" applyFont="1" applyFill="1" applyBorder="1" applyAlignment="1">
      <alignment horizontal="center" vertical="center"/>
    </xf>
    <xf numFmtId="0" fontId="65" fillId="33" borderId="36" xfId="0" applyFont="1" applyFill="1" applyBorder="1" applyAlignment="1">
      <alignment horizontal="center" vertical="center"/>
    </xf>
    <xf numFmtId="0" fontId="65" fillId="33" borderId="37" xfId="0" applyFont="1" applyFill="1" applyBorder="1" applyAlignment="1">
      <alignment horizontal="center" vertical="center"/>
    </xf>
    <xf numFmtId="0" fontId="65" fillId="33" borderId="38" xfId="0" applyFont="1" applyFill="1" applyBorder="1" applyAlignment="1">
      <alignment horizontal="center" vertical="center"/>
    </xf>
    <xf numFmtId="0" fontId="65" fillId="33" borderId="29" xfId="0" applyFont="1" applyFill="1" applyBorder="1" applyAlignment="1">
      <alignment horizontal="center" vertical="center"/>
    </xf>
    <xf numFmtId="0" fontId="65" fillId="33" borderId="39" xfId="0" applyFont="1" applyFill="1" applyBorder="1" applyAlignment="1">
      <alignment horizontal="center" vertical="center"/>
    </xf>
    <xf numFmtId="0" fontId="65" fillId="33" borderId="44" xfId="0" applyFont="1" applyFill="1" applyBorder="1" applyAlignment="1">
      <alignment horizontal="center" vertical="center"/>
    </xf>
    <xf numFmtId="0" fontId="65" fillId="33" borderId="11" xfId="0" applyFont="1" applyFill="1" applyBorder="1" applyAlignment="1">
      <alignment horizontal="center" vertical="center"/>
    </xf>
    <xf numFmtId="0" fontId="65" fillId="33" borderId="45" xfId="0" applyFont="1" applyFill="1" applyBorder="1" applyAlignment="1">
      <alignment horizontal="center" vertical="center"/>
    </xf>
    <xf numFmtId="0" fontId="65" fillId="33" borderId="12" xfId="0" applyFont="1" applyFill="1" applyBorder="1" applyAlignment="1">
      <alignment horizontal="center" vertical="center"/>
    </xf>
    <xf numFmtId="0" fontId="65" fillId="33" borderId="10" xfId="0" applyFont="1" applyFill="1" applyBorder="1" applyAlignment="1">
      <alignment horizontal="center" vertical="center"/>
    </xf>
    <xf numFmtId="0" fontId="65" fillId="33" borderId="20" xfId="0" applyFont="1" applyFill="1" applyBorder="1" applyAlignment="1">
      <alignment horizontal="center" vertical="center"/>
    </xf>
    <xf numFmtId="0" fontId="62" fillId="8" borderId="24" xfId="0" applyFont="1" applyFill="1" applyBorder="1" applyAlignment="1">
      <alignment horizontal="center" vertical="center"/>
    </xf>
    <xf numFmtId="0" fontId="62" fillId="8" borderId="10" xfId="0" applyFont="1" applyFill="1" applyBorder="1" applyAlignment="1">
      <alignment horizontal="center" vertical="center"/>
    </xf>
    <xf numFmtId="0" fontId="62" fillId="8" borderId="49" xfId="0" applyFont="1" applyFill="1" applyBorder="1" applyAlignment="1">
      <alignment horizontal="center" vertical="center" wrapText="1"/>
    </xf>
    <xf numFmtId="0" fontId="62" fillId="8" borderId="50" xfId="0" applyFont="1" applyFill="1" applyBorder="1" applyAlignment="1">
      <alignment horizontal="center" vertical="center" wrapText="1"/>
    </xf>
    <xf numFmtId="0" fontId="66" fillId="8" borderId="28" xfId="0" applyFont="1" applyFill="1" applyBorder="1" applyAlignment="1">
      <alignment horizontal="center" vertical="center" wrapText="1"/>
    </xf>
    <xf numFmtId="0" fontId="66" fillId="8" borderId="50" xfId="0" applyFont="1" applyFill="1" applyBorder="1" applyAlignment="1">
      <alignment horizontal="center" vertical="center" wrapText="1"/>
    </xf>
    <xf numFmtId="0" fontId="58" fillId="42" borderId="40" xfId="0" applyFont="1" applyFill="1" applyBorder="1" applyAlignment="1">
      <alignment horizontal="center" vertical="center" wrapText="1" readingOrder="1"/>
    </xf>
    <xf numFmtId="0" fontId="58" fillId="42" borderId="41" xfId="0" applyFont="1" applyFill="1" applyBorder="1" applyAlignment="1">
      <alignment horizontal="center" vertical="center" wrapText="1" readingOrder="1"/>
    </xf>
    <xf numFmtId="0" fontId="58" fillId="42" borderId="42" xfId="0" applyFont="1" applyFill="1" applyBorder="1" applyAlignment="1">
      <alignment horizontal="center" vertical="center" wrapText="1" readingOrder="1"/>
    </xf>
    <xf numFmtId="0" fontId="0" fillId="35" borderId="44" xfId="0" applyFill="1" applyBorder="1" applyAlignment="1">
      <alignment horizontal="center"/>
    </xf>
    <xf numFmtId="0" fontId="0" fillId="35" borderId="45" xfId="0"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8">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0"/>
      </font>
      <fill>
        <patternFill>
          <bgColor theme="0"/>
        </patternFill>
      </fill>
    </dxf>
    <dxf>
      <font>
        <color theme="0"/>
      </font>
      <fill>
        <patternFill>
          <bgColor theme="0"/>
        </patternFill>
      </fill>
    </dxf>
    <dxf>
      <font>
        <color theme="0"/>
      </font>
      <fill>
        <patternFill>
          <bgColor theme="0"/>
        </patternFill>
      </fill>
      <border/>
    </dxf>
    <dxf>
      <font>
        <color rgb="FF006100"/>
      </font>
      <fill>
        <patternFill>
          <bgColor rgb="FFC6EFCE"/>
        </patternFill>
      </fill>
      <border/>
    </dxf>
    <dxf>
      <font>
        <color rgb="FF9C6500"/>
      </font>
      <fill>
        <patternFill>
          <bgColor rgb="FFFFEB9C"/>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200" b="0" i="0" u="none" baseline="0">
                <a:solidFill>
                  <a:srgbClr val="000000"/>
                </a:solidFill>
                <a:latin typeface="Gill Sans MT"/>
                <a:ea typeface="Gill Sans MT"/>
                <a:cs typeface="Gill Sans MT"/>
              </a:rPr>
              <a:t>Change Programme X: Industry Milestone Assessment</a:t>
            </a:r>
          </a:p>
        </c:rich>
      </c:tx>
      <c:layout>
        <c:manualLayout>
          <c:xMode val="factor"/>
          <c:yMode val="factor"/>
          <c:x val="-0.0015"/>
          <c:y val="-0.00375"/>
        </c:manualLayout>
      </c:layout>
      <c:spPr>
        <a:noFill/>
        <a:ln w="3175">
          <a:noFill/>
        </a:ln>
      </c:spPr>
    </c:title>
    <c:plotArea>
      <c:layout>
        <c:manualLayout>
          <c:xMode val="edge"/>
          <c:yMode val="edge"/>
          <c:x val="0.0095"/>
          <c:y val="0.0875"/>
          <c:w val="0.986"/>
          <c:h val="0.8995"/>
        </c:manualLayout>
      </c:layout>
      <c:barChart>
        <c:barDir val="bar"/>
        <c:grouping val="clustered"/>
        <c:varyColors val="0"/>
        <c:ser>
          <c:idx val="0"/>
          <c:order val="0"/>
          <c:tx>
            <c:strRef>
              <c:f>'Milestone Reporting Graph'!$B$4</c:f>
              <c:strCache>
                <c:ptCount val="1"/>
                <c:pt idx="0">
                  <c:v>Xoserve</c:v>
                </c:pt>
              </c:strCache>
            </c:strRef>
          </c:tx>
          <c:spPr>
            <a:solidFill>
              <a:srgbClr val="000099"/>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7F7F7F"/>
              </a:solidFill>
              <a:ln w="12700">
                <a:solidFill>
                  <a:srgbClr val="FFFFFF"/>
                </a:solidFill>
              </a:ln>
            </c:spPr>
          </c:dPt>
          <c:dPt>
            <c:idx val="2"/>
            <c:invertIfNegative val="0"/>
            <c:spPr>
              <a:solidFill>
                <a:srgbClr val="7F7F7F"/>
              </a:solidFill>
              <a:ln w="12700">
                <a:solidFill>
                  <a:srgbClr val="FFFFFF"/>
                </a:solidFill>
              </a:ln>
            </c:spPr>
          </c:dPt>
          <c:dPt>
            <c:idx val="4"/>
            <c:invertIfNegative val="0"/>
            <c:spPr>
              <a:solidFill>
                <a:srgbClr val="7F7F7F"/>
              </a:solidFill>
              <a:ln w="12700">
                <a:solidFill>
                  <a:srgbClr val="FFFFFF"/>
                </a:solidFill>
              </a:ln>
            </c:spPr>
          </c:dPt>
          <c:dPt>
            <c:idx val="6"/>
            <c:invertIfNegative val="0"/>
            <c:spPr>
              <a:solidFill>
                <a:srgbClr val="7F7F7F"/>
              </a:solidFill>
              <a:ln w="12700">
                <a:solidFill>
                  <a:srgbClr val="FFFFFF"/>
                </a:solidFill>
              </a:ln>
            </c:spPr>
          </c:dPt>
          <c:dPt>
            <c:idx val="8"/>
            <c:invertIfNegative val="0"/>
            <c:spPr>
              <a:solidFill>
                <a:srgbClr val="7F7F7F"/>
              </a:solidFill>
              <a:ln w="12700">
                <a:solidFill>
                  <a:srgbClr val="FFFFFF"/>
                </a:solidFill>
              </a:ln>
            </c:spPr>
          </c:dPt>
          <c:dPt>
            <c:idx val="10"/>
            <c:invertIfNegative val="0"/>
            <c:spPr>
              <a:solidFill>
                <a:srgbClr val="7F7F7F"/>
              </a:solidFill>
              <a:ln w="12700">
                <a:solidFill>
                  <a:srgbClr val="FFFFFF"/>
                </a:solidFill>
              </a:ln>
            </c:spPr>
          </c:dPt>
          <c:dPt>
            <c:idx val="12"/>
            <c:invertIfNegative val="0"/>
            <c:spPr>
              <a:solidFill>
                <a:srgbClr val="7F7F7F"/>
              </a:solidFill>
              <a:ln w="12700">
                <a:solidFill>
                  <a:srgbClr val="FFFFFF"/>
                </a:solidFill>
              </a:ln>
            </c:spPr>
          </c:dPt>
          <c:cat>
            <c:strRef>
              <c:f>'Milestone Reporting Graph'!$C$3:$J$3</c:f>
              <c:strCache>
                <c:ptCount val="8"/>
                <c:pt idx="0">
                  <c:v>DD
B</c:v>
                </c:pt>
                <c:pt idx="1">
                  <c:v>DD
F/A</c:v>
                </c:pt>
                <c:pt idx="2">
                  <c:v>T
B</c:v>
                </c:pt>
                <c:pt idx="3">
                  <c:v>T
F/A</c:v>
                </c:pt>
                <c:pt idx="4">
                  <c:v>MT
B</c:v>
                </c:pt>
                <c:pt idx="5">
                  <c:v>MT
F/A</c:v>
                </c:pt>
                <c:pt idx="6">
                  <c:v>IMP
B</c:v>
                </c:pt>
                <c:pt idx="7">
                  <c:v>IMP
F/A</c:v>
                </c:pt>
              </c:strCache>
            </c:strRef>
          </c:cat>
          <c:val>
            <c:numRef>
              <c:f>'Milestone Reporting Graph'!$C$4:$J$4</c:f>
              <c:numCache>
                <c:ptCount val="8"/>
                <c:pt idx="0">
                  <c:v>41852</c:v>
                </c:pt>
                <c:pt idx="1">
                  <c:v>41866</c:v>
                </c:pt>
                <c:pt idx="2">
                  <c:v>41974</c:v>
                </c:pt>
                <c:pt idx="3">
                  <c:v>41988</c:v>
                </c:pt>
                <c:pt idx="4">
                  <c:v>42245</c:v>
                </c:pt>
                <c:pt idx="5">
                  <c:v>42259</c:v>
                </c:pt>
                <c:pt idx="6">
                  <c:v>42278</c:v>
                </c:pt>
                <c:pt idx="7">
                  <c:v>42278</c:v>
                </c:pt>
              </c:numCache>
            </c:numRef>
          </c:val>
        </c:ser>
        <c:ser>
          <c:idx val="1"/>
          <c:order val="1"/>
          <c:tx>
            <c:strRef>
              <c:f>'Milestone Reporting Graph'!$B$5</c:f>
              <c:strCache>
                <c:ptCount val="1"/>
                <c:pt idx="0">
                  <c:v>Shipper 1</c:v>
                </c:pt>
              </c:strCache>
            </c:strRef>
          </c:tx>
          <c:spPr>
            <a:solidFill>
              <a:srgbClr val="30809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7F7F7F"/>
              </a:solidFill>
              <a:ln w="12700">
                <a:solidFill>
                  <a:srgbClr val="FFFFFF"/>
                </a:solidFill>
              </a:ln>
            </c:spPr>
          </c:dPt>
          <c:dPt>
            <c:idx val="1"/>
            <c:invertIfNegative val="0"/>
            <c:spPr>
              <a:solidFill>
                <a:srgbClr val="000099"/>
              </a:solidFill>
              <a:ln w="12700">
                <a:solidFill>
                  <a:srgbClr val="FFFFFF"/>
                </a:solidFill>
              </a:ln>
            </c:spPr>
          </c:dPt>
          <c:dPt>
            <c:idx val="2"/>
            <c:invertIfNegative val="0"/>
            <c:spPr>
              <a:solidFill>
                <a:srgbClr val="7F7F7F"/>
              </a:solidFill>
              <a:ln w="12700">
                <a:solidFill>
                  <a:srgbClr val="FFFFFF"/>
                </a:solidFill>
              </a:ln>
            </c:spPr>
          </c:dPt>
          <c:dPt>
            <c:idx val="3"/>
            <c:invertIfNegative val="0"/>
            <c:spPr>
              <a:solidFill>
                <a:srgbClr val="000099"/>
              </a:solidFill>
              <a:ln w="12700">
                <a:solidFill>
                  <a:srgbClr val="FFFFFF"/>
                </a:solidFill>
              </a:ln>
            </c:spPr>
          </c:dPt>
          <c:dPt>
            <c:idx val="4"/>
            <c:invertIfNegative val="0"/>
            <c:spPr>
              <a:solidFill>
                <a:srgbClr val="7F7F7F"/>
              </a:solidFill>
              <a:ln w="12700">
                <a:solidFill>
                  <a:srgbClr val="FFFFFF"/>
                </a:solidFill>
              </a:ln>
            </c:spPr>
          </c:dPt>
          <c:dPt>
            <c:idx val="5"/>
            <c:invertIfNegative val="0"/>
            <c:spPr>
              <a:solidFill>
                <a:srgbClr val="000099"/>
              </a:solidFill>
              <a:ln w="12700">
                <a:solidFill>
                  <a:srgbClr val="FFFFFF"/>
                </a:solidFill>
              </a:ln>
            </c:spPr>
          </c:dPt>
          <c:dPt>
            <c:idx val="6"/>
            <c:invertIfNegative val="0"/>
            <c:spPr>
              <a:solidFill>
                <a:srgbClr val="7F7F7F"/>
              </a:solidFill>
              <a:ln w="12700">
                <a:solidFill>
                  <a:srgbClr val="FFFFFF"/>
                </a:solidFill>
              </a:ln>
            </c:spPr>
          </c:dPt>
          <c:dPt>
            <c:idx val="7"/>
            <c:invertIfNegative val="0"/>
            <c:spPr>
              <a:solidFill>
                <a:srgbClr val="000099"/>
              </a:solidFill>
              <a:ln w="12700">
                <a:solidFill>
                  <a:srgbClr val="FFFFFF"/>
                </a:solidFill>
              </a:ln>
            </c:spPr>
          </c:dPt>
          <c:dPt>
            <c:idx val="8"/>
            <c:invertIfNegative val="0"/>
            <c:spPr>
              <a:solidFill>
                <a:srgbClr val="7F7F7F"/>
              </a:solidFill>
              <a:ln w="12700">
                <a:solidFill>
                  <a:srgbClr val="FFFFFF"/>
                </a:solidFill>
              </a:ln>
            </c:spPr>
          </c:dPt>
          <c:dPt>
            <c:idx val="9"/>
            <c:invertIfNegative val="0"/>
            <c:spPr>
              <a:solidFill>
                <a:srgbClr val="000099"/>
              </a:solidFill>
              <a:ln w="12700">
                <a:solidFill>
                  <a:srgbClr val="FFFFFF"/>
                </a:solidFill>
              </a:ln>
            </c:spPr>
          </c:dPt>
          <c:dPt>
            <c:idx val="10"/>
            <c:invertIfNegative val="0"/>
            <c:spPr>
              <a:solidFill>
                <a:srgbClr val="7F7F7F"/>
              </a:solidFill>
              <a:ln w="12700">
                <a:solidFill>
                  <a:srgbClr val="FFFFFF"/>
                </a:solidFill>
              </a:ln>
            </c:spPr>
          </c:dPt>
          <c:dPt>
            <c:idx val="11"/>
            <c:invertIfNegative val="0"/>
            <c:spPr>
              <a:solidFill>
                <a:srgbClr val="000099"/>
              </a:solidFill>
              <a:ln w="12700">
                <a:solidFill>
                  <a:srgbClr val="FFFFFF"/>
                </a:solidFill>
              </a:ln>
            </c:spPr>
          </c:dPt>
          <c:dPt>
            <c:idx val="12"/>
            <c:invertIfNegative val="0"/>
            <c:spPr>
              <a:solidFill>
                <a:srgbClr val="7F7F7F"/>
              </a:solidFill>
              <a:ln w="12700">
                <a:solidFill>
                  <a:srgbClr val="FFFFFF"/>
                </a:solidFill>
              </a:ln>
            </c:spPr>
          </c:dPt>
          <c:dPt>
            <c:idx val="13"/>
            <c:invertIfNegative val="0"/>
            <c:spPr>
              <a:solidFill>
                <a:srgbClr val="000099"/>
              </a:solidFill>
              <a:ln w="12700">
                <a:solidFill>
                  <a:srgbClr val="FFFFFF"/>
                </a:solidFill>
              </a:ln>
            </c:spPr>
          </c:dPt>
          <c:cat>
            <c:strRef>
              <c:f>'Milestone Reporting Graph'!$C$3:$J$3</c:f>
              <c:strCache>
                <c:ptCount val="8"/>
                <c:pt idx="0">
                  <c:v>DD
B</c:v>
                </c:pt>
                <c:pt idx="1">
                  <c:v>DD
F/A</c:v>
                </c:pt>
                <c:pt idx="2">
                  <c:v>T
B</c:v>
                </c:pt>
                <c:pt idx="3">
                  <c:v>T
F/A</c:v>
                </c:pt>
                <c:pt idx="4">
                  <c:v>MT
B</c:v>
                </c:pt>
                <c:pt idx="5">
                  <c:v>MT
F/A</c:v>
                </c:pt>
                <c:pt idx="6">
                  <c:v>IMP
B</c:v>
                </c:pt>
                <c:pt idx="7">
                  <c:v>IMP
F/A</c:v>
                </c:pt>
              </c:strCache>
            </c:strRef>
          </c:cat>
          <c:val>
            <c:numRef>
              <c:f>'Milestone Reporting Graph'!$C$5:$J$5</c:f>
              <c:numCache>
                <c:ptCount val="8"/>
                <c:pt idx="0">
                  <c:v>41852</c:v>
                </c:pt>
                <c:pt idx="1">
                  <c:v>41866</c:v>
                </c:pt>
                <c:pt idx="2">
                  <c:v>41974</c:v>
                </c:pt>
                <c:pt idx="3">
                  <c:v>41988</c:v>
                </c:pt>
                <c:pt idx="4">
                  <c:v>42245</c:v>
                </c:pt>
                <c:pt idx="5">
                  <c:v>42259</c:v>
                </c:pt>
                <c:pt idx="6">
                  <c:v>42278</c:v>
                </c:pt>
                <c:pt idx="7">
                  <c:v>42278</c:v>
                </c:pt>
              </c:numCache>
            </c:numRef>
          </c:val>
        </c:ser>
        <c:ser>
          <c:idx val="2"/>
          <c:order val="2"/>
          <c:tx>
            <c:strRef>
              <c:f>'Milestone Reporting Graph'!$B$6</c:f>
              <c:strCache>
                <c:ptCount val="1"/>
                <c:pt idx="0">
                  <c:v>Shipper 2</c:v>
                </c:pt>
              </c:strCache>
            </c:strRef>
          </c:tx>
          <c:spPr>
            <a:solidFill>
              <a:srgbClr val="00B4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7F7F7F"/>
              </a:solidFill>
              <a:ln w="12700">
                <a:solidFill>
                  <a:srgbClr val="FFFFFF"/>
                </a:solidFill>
              </a:ln>
            </c:spPr>
          </c:dPt>
          <c:dPt>
            <c:idx val="1"/>
            <c:invertIfNegative val="0"/>
            <c:spPr>
              <a:solidFill>
                <a:srgbClr val="000099"/>
              </a:solidFill>
              <a:ln w="12700">
                <a:solidFill>
                  <a:srgbClr val="FFFFFF"/>
                </a:solidFill>
              </a:ln>
            </c:spPr>
          </c:dPt>
          <c:dPt>
            <c:idx val="2"/>
            <c:invertIfNegative val="0"/>
            <c:spPr>
              <a:solidFill>
                <a:srgbClr val="7F7F7F"/>
              </a:solidFill>
              <a:ln w="12700">
                <a:solidFill>
                  <a:srgbClr val="FFFFFF"/>
                </a:solidFill>
              </a:ln>
            </c:spPr>
          </c:dPt>
          <c:dPt>
            <c:idx val="3"/>
            <c:invertIfNegative val="0"/>
            <c:spPr>
              <a:solidFill>
                <a:srgbClr val="000099"/>
              </a:solidFill>
              <a:ln w="12700">
                <a:solidFill>
                  <a:srgbClr val="FFFFFF"/>
                </a:solidFill>
              </a:ln>
            </c:spPr>
          </c:dPt>
          <c:dPt>
            <c:idx val="4"/>
            <c:invertIfNegative val="0"/>
            <c:spPr>
              <a:solidFill>
                <a:srgbClr val="7F7F7F"/>
              </a:solidFill>
              <a:ln w="12700">
                <a:solidFill>
                  <a:srgbClr val="FFFFFF"/>
                </a:solidFill>
              </a:ln>
            </c:spPr>
          </c:dPt>
          <c:dPt>
            <c:idx val="5"/>
            <c:invertIfNegative val="0"/>
            <c:spPr>
              <a:solidFill>
                <a:srgbClr val="000099"/>
              </a:solidFill>
              <a:ln w="12700">
                <a:solidFill>
                  <a:srgbClr val="FFFFFF"/>
                </a:solidFill>
              </a:ln>
            </c:spPr>
          </c:dPt>
          <c:dPt>
            <c:idx val="6"/>
            <c:invertIfNegative val="0"/>
            <c:spPr>
              <a:solidFill>
                <a:srgbClr val="7F7F7F"/>
              </a:solidFill>
              <a:ln w="12700">
                <a:solidFill>
                  <a:srgbClr val="FFFFFF"/>
                </a:solidFill>
              </a:ln>
            </c:spPr>
          </c:dPt>
          <c:dPt>
            <c:idx val="7"/>
            <c:invertIfNegative val="0"/>
            <c:spPr>
              <a:solidFill>
                <a:srgbClr val="000099"/>
              </a:solidFill>
              <a:ln w="12700">
                <a:solidFill>
                  <a:srgbClr val="FFFFFF"/>
                </a:solidFill>
              </a:ln>
            </c:spPr>
          </c:dPt>
          <c:dPt>
            <c:idx val="8"/>
            <c:invertIfNegative val="0"/>
            <c:spPr>
              <a:solidFill>
                <a:srgbClr val="7F7F7F"/>
              </a:solidFill>
              <a:ln w="12700">
                <a:solidFill>
                  <a:srgbClr val="FFFFFF"/>
                </a:solidFill>
              </a:ln>
            </c:spPr>
          </c:dPt>
          <c:dPt>
            <c:idx val="9"/>
            <c:invertIfNegative val="0"/>
            <c:spPr>
              <a:solidFill>
                <a:srgbClr val="000099"/>
              </a:solidFill>
              <a:ln w="12700">
                <a:solidFill>
                  <a:srgbClr val="FFFFFF"/>
                </a:solidFill>
              </a:ln>
            </c:spPr>
          </c:dPt>
          <c:dPt>
            <c:idx val="10"/>
            <c:invertIfNegative val="0"/>
            <c:spPr>
              <a:solidFill>
                <a:srgbClr val="7F7F7F"/>
              </a:solidFill>
              <a:ln w="12700">
                <a:solidFill>
                  <a:srgbClr val="FFFFFF"/>
                </a:solidFill>
              </a:ln>
            </c:spPr>
          </c:dPt>
          <c:dPt>
            <c:idx val="11"/>
            <c:invertIfNegative val="0"/>
            <c:spPr>
              <a:solidFill>
                <a:srgbClr val="000099"/>
              </a:solidFill>
              <a:ln w="12700">
                <a:solidFill>
                  <a:srgbClr val="FFFFFF"/>
                </a:solidFill>
              </a:ln>
            </c:spPr>
          </c:dPt>
          <c:dPt>
            <c:idx val="12"/>
            <c:invertIfNegative val="0"/>
            <c:spPr>
              <a:solidFill>
                <a:srgbClr val="7F7F7F"/>
              </a:solidFill>
              <a:ln w="12700">
                <a:solidFill>
                  <a:srgbClr val="FFFFFF"/>
                </a:solidFill>
              </a:ln>
            </c:spPr>
          </c:dPt>
          <c:dPt>
            <c:idx val="13"/>
            <c:invertIfNegative val="0"/>
            <c:spPr>
              <a:solidFill>
                <a:srgbClr val="000099"/>
              </a:solidFill>
              <a:ln w="12700">
                <a:solidFill>
                  <a:srgbClr val="FFFFFF"/>
                </a:solidFill>
              </a:ln>
            </c:spPr>
          </c:dPt>
          <c:cat>
            <c:strRef>
              <c:f>'Milestone Reporting Graph'!$C$3:$J$3</c:f>
              <c:strCache>
                <c:ptCount val="8"/>
                <c:pt idx="0">
                  <c:v>DD
B</c:v>
                </c:pt>
                <c:pt idx="1">
                  <c:v>DD
F/A</c:v>
                </c:pt>
                <c:pt idx="2">
                  <c:v>T
B</c:v>
                </c:pt>
                <c:pt idx="3">
                  <c:v>T
F/A</c:v>
                </c:pt>
                <c:pt idx="4">
                  <c:v>MT
B</c:v>
                </c:pt>
                <c:pt idx="5">
                  <c:v>MT
F/A</c:v>
                </c:pt>
                <c:pt idx="6">
                  <c:v>IMP
B</c:v>
                </c:pt>
                <c:pt idx="7">
                  <c:v>IMP
F/A</c:v>
                </c:pt>
              </c:strCache>
            </c:strRef>
          </c:cat>
          <c:val>
            <c:numRef>
              <c:f>'Milestone Reporting Graph'!$C$6:$J$6</c:f>
              <c:numCache>
                <c:ptCount val="8"/>
                <c:pt idx="0">
                  <c:v>41852</c:v>
                </c:pt>
                <c:pt idx="1">
                  <c:v>41866</c:v>
                </c:pt>
                <c:pt idx="2">
                  <c:v>41974</c:v>
                </c:pt>
                <c:pt idx="3">
                  <c:v>41988</c:v>
                </c:pt>
                <c:pt idx="4">
                  <c:v>42245</c:v>
                </c:pt>
                <c:pt idx="5">
                  <c:v>42259</c:v>
                </c:pt>
                <c:pt idx="6">
                  <c:v>42278</c:v>
                </c:pt>
                <c:pt idx="7">
                  <c:v>42278</c:v>
                </c:pt>
              </c:numCache>
            </c:numRef>
          </c:val>
        </c:ser>
        <c:ser>
          <c:idx val="3"/>
          <c:order val="3"/>
          <c:tx>
            <c:strRef>
              <c:f>'Milestone Reporting Graph'!$B$7</c:f>
              <c:strCache>
                <c:ptCount val="1"/>
                <c:pt idx="0">
                  <c:v>Shipper 3</c:v>
                </c:pt>
              </c:strCache>
            </c:strRef>
          </c:tx>
          <c:spPr>
            <a:solidFill>
              <a:srgbClr val="E2B10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7F7F7F"/>
              </a:solidFill>
              <a:ln w="12700">
                <a:solidFill>
                  <a:srgbClr val="FFFFFF"/>
                </a:solidFill>
              </a:ln>
            </c:spPr>
          </c:dPt>
          <c:dPt>
            <c:idx val="1"/>
            <c:invertIfNegative val="0"/>
            <c:spPr>
              <a:solidFill>
                <a:srgbClr val="000099"/>
              </a:solidFill>
              <a:ln w="12700">
                <a:solidFill>
                  <a:srgbClr val="FFFFFF"/>
                </a:solidFill>
              </a:ln>
            </c:spPr>
          </c:dPt>
          <c:dPt>
            <c:idx val="2"/>
            <c:invertIfNegative val="0"/>
            <c:spPr>
              <a:solidFill>
                <a:srgbClr val="7F7F7F"/>
              </a:solidFill>
              <a:ln w="12700">
                <a:solidFill>
                  <a:srgbClr val="FFFFFF"/>
                </a:solidFill>
              </a:ln>
            </c:spPr>
          </c:dPt>
          <c:dPt>
            <c:idx val="3"/>
            <c:invertIfNegative val="0"/>
            <c:spPr>
              <a:solidFill>
                <a:srgbClr val="000099"/>
              </a:solidFill>
              <a:ln w="12700">
                <a:solidFill>
                  <a:srgbClr val="FFFFFF"/>
                </a:solidFill>
              </a:ln>
            </c:spPr>
          </c:dPt>
          <c:dPt>
            <c:idx val="4"/>
            <c:invertIfNegative val="0"/>
            <c:spPr>
              <a:solidFill>
                <a:srgbClr val="7F7F7F"/>
              </a:solidFill>
              <a:ln w="12700">
                <a:solidFill>
                  <a:srgbClr val="FFFFFF"/>
                </a:solidFill>
              </a:ln>
            </c:spPr>
          </c:dPt>
          <c:dPt>
            <c:idx val="5"/>
            <c:invertIfNegative val="0"/>
            <c:spPr>
              <a:solidFill>
                <a:srgbClr val="000099"/>
              </a:solidFill>
              <a:ln w="12700">
                <a:solidFill>
                  <a:srgbClr val="FFFFFF"/>
                </a:solidFill>
              </a:ln>
            </c:spPr>
          </c:dPt>
          <c:dPt>
            <c:idx val="6"/>
            <c:invertIfNegative val="0"/>
            <c:spPr>
              <a:solidFill>
                <a:srgbClr val="7F7F7F"/>
              </a:solidFill>
              <a:ln w="12700">
                <a:solidFill>
                  <a:srgbClr val="FFFFFF"/>
                </a:solidFill>
              </a:ln>
            </c:spPr>
          </c:dPt>
          <c:dPt>
            <c:idx val="7"/>
            <c:invertIfNegative val="0"/>
            <c:spPr>
              <a:solidFill>
                <a:srgbClr val="000099"/>
              </a:solidFill>
              <a:ln w="12700">
                <a:solidFill>
                  <a:srgbClr val="FFFFFF"/>
                </a:solidFill>
              </a:ln>
            </c:spPr>
          </c:dPt>
          <c:dPt>
            <c:idx val="8"/>
            <c:invertIfNegative val="0"/>
            <c:spPr>
              <a:solidFill>
                <a:srgbClr val="7F7F7F"/>
              </a:solidFill>
              <a:ln w="12700">
                <a:solidFill>
                  <a:srgbClr val="FFFFFF"/>
                </a:solidFill>
              </a:ln>
            </c:spPr>
          </c:dPt>
          <c:dPt>
            <c:idx val="9"/>
            <c:invertIfNegative val="0"/>
            <c:spPr>
              <a:solidFill>
                <a:srgbClr val="000099"/>
              </a:solidFill>
              <a:ln w="12700">
                <a:solidFill>
                  <a:srgbClr val="FFFFFF"/>
                </a:solidFill>
              </a:ln>
            </c:spPr>
          </c:dPt>
          <c:dPt>
            <c:idx val="10"/>
            <c:invertIfNegative val="0"/>
            <c:spPr>
              <a:solidFill>
                <a:srgbClr val="7F7F7F"/>
              </a:solidFill>
              <a:ln w="12700">
                <a:solidFill>
                  <a:srgbClr val="FFFFFF"/>
                </a:solidFill>
              </a:ln>
            </c:spPr>
          </c:dPt>
          <c:dPt>
            <c:idx val="11"/>
            <c:invertIfNegative val="0"/>
            <c:spPr>
              <a:solidFill>
                <a:srgbClr val="000099"/>
              </a:solidFill>
              <a:ln w="12700">
                <a:solidFill>
                  <a:srgbClr val="FFFFFF"/>
                </a:solidFill>
              </a:ln>
            </c:spPr>
          </c:dPt>
          <c:dPt>
            <c:idx val="12"/>
            <c:invertIfNegative val="0"/>
            <c:spPr>
              <a:solidFill>
                <a:srgbClr val="7F7F7F"/>
              </a:solidFill>
              <a:ln w="12700">
                <a:solidFill>
                  <a:srgbClr val="FFFFFF"/>
                </a:solidFill>
              </a:ln>
            </c:spPr>
          </c:dPt>
          <c:dPt>
            <c:idx val="13"/>
            <c:invertIfNegative val="0"/>
            <c:spPr>
              <a:solidFill>
                <a:srgbClr val="000099"/>
              </a:solidFill>
              <a:ln w="12700">
                <a:solidFill>
                  <a:srgbClr val="FFFFFF"/>
                </a:solidFill>
              </a:ln>
            </c:spPr>
          </c:dPt>
          <c:cat>
            <c:strRef>
              <c:f>'Milestone Reporting Graph'!$C$3:$J$3</c:f>
              <c:strCache>
                <c:ptCount val="8"/>
                <c:pt idx="0">
                  <c:v>DD
B</c:v>
                </c:pt>
                <c:pt idx="1">
                  <c:v>DD
F/A</c:v>
                </c:pt>
                <c:pt idx="2">
                  <c:v>T
B</c:v>
                </c:pt>
                <c:pt idx="3">
                  <c:v>T
F/A</c:v>
                </c:pt>
                <c:pt idx="4">
                  <c:v>MT
B</c:v>
                </c:pt>
                <c:pt idx="5">
                  <c:v>MT
F/A</c:v>
                </c:pt>
                <c:pt idx="6">
                  <c:v>IMP
B</c:v>
                </c:pt>
                <c:pt idx="7">
                  <c:v>IMP
F/A</c:v>
                </c:pt>
              </c:strCache>
            </c:strRef>
          </c:cat>
          <c:val>
            <c:numRef>
              <c:f>'Milestone Reporting Graph'!$C$7:$J$7</c:f>
              <c:numCache>
                <c:ptCount val="8"/>
                <c:pt idx="0">
                  <c:v>41852</c:v>
                </c:pt>
                <c:pt idx="1">
                  <c:v>41866</c:v>
                </c:pt>
                <c:pt idx="2">
                  <c:v>41974</c:v>
                </c:pt>
                <c:pt idx="3">
                  <c:v>41988</c:v>
                </c:pt>
                <c:pt idx="4">
                  <c:v>42245</c:v>
                </c:pt>
                <c:pt idx="5">
                  <c:v>42259</c:v>
                </c:pt>
                <c:pt idx="6">
                  <c:v>42278</c:v>
                </c:pt>
                <c:pt idx="7">
                  <c:v>42278</c:v>
                </c:pt>
              </c:numCache>
            </c:numRef>
          </c:val>
        </c:ser>
        <c:ser>
          <c:idx val="4"/>
          <c:order val="4"/>
          <c:tx>
            <c:strRef>
              <c:f>'Milestone Reporting Graph'!$B$8</c:f>
              <c:strCache>
                <c:ptCount val="1"/>
                <c:pt idx="0">
                  <c:v>Shipper 4</c:v>
                </c:pt>
              </c:strCache>
            </c:strRef>
          </c:tx>
          <c:spPr>
            <a:solidFill>
              <a:srgbClr val="87008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7F7F7F"/>
              </a:solidFill>
              <a:ln w="12700">
                <a:solidFill>
                  <a:srgbClr val="FFFFFF"/>
                </a:solidFill>
              </a:ln>
            </c:spPr>
          </c:dPt>
          <c:dPt>
            <c:idx val="1"/>
            <c:invertIfNegative val="0"/>
            <c:spPr>
              <a:solidFill>
                <a:srgbClr val="000099"/>
              </a:solidFill>
              <a:ln w="12700">
                <a:solidFill>
                  <a:srgbClr val="FFFFFF"/>
                </a:solidFill>
              </a:ln>
            </c:spPr>
          </c:dPt>
          <c:dPt>
            <c:idx val="2"/>
            <c:invertIfNegative val="0"/>
            <c:spPr>
              <a:solidFill>
                <a:srgbClr val="7F7F7F"/>
              </a:solidFill>
              <a:ln w="12700">
                <a:solidFill>
                  <a:srgbClr val="FFFFFF"/>
                </a:solidFill>
              </a:ln>
            </c:spPr>
          </c:dPt>
          <c:dPt>
            <c:idx val="3"/>
            <c:invertIfNegative val="0"/>
            <c:spPr>
              <a:solidFill>
                <a:srgbClr val="000099"/>
              </a:solidFill>
              <a:ln w="12700">
                <a:solidFill>
                  <a:srgbClr val="FFFFFF"/>
                </a:solidFill>
              </a:ln>
            </c:spPr>
          </c:dPt>
          <c:dPt>
            <c:idx val="4"/>
            <c:invertIfNegative val="0"/>
            <c:spPr>
              <a:solidFill>
                <a:srgbClr val="7F7F7F"/>
              </a:solidFill>
              <a:ln w="12700">
                <a:solidFill>
                  <a:srgbClr val="FFFFFF"/>
                </a:solidFill>
              </a:ln>
            </c:spPr>
          </c:dPt>
          <c:dPt>
            <c:idx val="5"/>
            <c:invertIfNegative val="0"/>
            <c:spPr>
              <a:solidFill>
                <a:srgbClr val="000099"/>
              </a:solidFill>
              <a:ln w="12700">
                <a:solidFill>
                  <a:srgbClr val="FFFFFF"/>
                </a:solidFill>
              </a:ln>
            </c:spPr>
          </c:dPt>
          <c:dPt>
            <c:idx val="6"/>
            <c:invertIfNegative val="0"/>
            <c:spPr>
              <a:solidFill>
                <a:srgbClr val="7F7F7F"/>
              </a:solidFill>
              <a:ln w="12700">
                <a:solidFill>
                  <a:srgbClr val="FFFFFF"/>
                </a:solidFill>
              </a:ln>
            </c:spPr>
          </c:dPt>
          <c:dPt>
            <c:idx val="7"/>
            <c:invertIfNegative val="0"/>
            <c:spPr>
              <a:solidFill>
                <a:srgbClr val="000099"/>
              </a:solidFill>
              <a:ln w="12700">
                <a:solidFill>
                  <a:srgbClr val="FFFFFF"/>
                </a:solidFill>
              </a:ln>
            </c:spPr>
          </c:dPt>
          <c:dPt>
            <c:idx val="8"/>
            <c:invertIfNegative val="0"/>
            <c:spPr>
              <a:solidFill>
                <a:srgbClr val="7F7F7F"/>
              </a:solidFill>
              <a:ln w="12700">
                <a:solidFill>
                  <a:srgbClr val="FFFFFF"/>
                </a:solidFill>
              </a:ln>
            </c:spPr>
          </c:dPt>
          <c:dPt>
            <c:idx val="9"/>
            <c:invertIfNegative val="0"/>
            <c:spPr>
              <a:solidFill>
                <a:srgbClr val="000099"/>
              </a:solidFill>
              <a:ln w="12700">
                <a:solidFill>
                  <a:srgbClr val="FFFFFF"/>
                </a:solidFill>
              </a:ln>
            </c:spPr>
          </c:dPt>
          <c:dPt>
            <c:idx val="10"/>
            <c:invertIfNegative val="0"/>
            <c:spPr>
              <a:solidFill>
                <a:srgbClr val="7F7F7F"/>
              </a:solidFill>
              <a:ln w="12700">
                <a:solidFill>
                  <a:srgbClr val="FFFFFF"/>
                </a:solidFill>
              </a:ln>
            </c:spPr>
          </c:dPt>
          <c:dPt>
            <c:idx val="11"/>
            <c:invertIfNegative val="0"/>
            <c:spPr>
              <a:solidFill>
                <a:srgbClr val="000099"/>
              </a:solidFill>
              <a:ln w="12700">
                <a:solidFill>
                  <a:srgbClr val="FFFFFF"/>
                </a:solidFill>
              </a:ln>
            </c:spPr>
          </c:dPt>
          <c:dPt>
            <c:idx val="12"/>
            <c:invertIfNegative val="0"/>
            <c:spPr>
              <a:solidFill>
                <a:srgbClr val="7F7F7F"/>
              </a:solidFill>
              <a:ln w="12700">
                <a:solidFill>
                  <a:srgbClr val="FFFFFF"/>
                </a:solidFill>
              </a:ln>
            </c:spPr>
          </c:dPt>
          <c:dPt>
            <c:idx val="13"/>
            <c:invertIfNegative val="0"/>
            <c:spPr>
              <a:solidFill>
                <a:srgbClr val="000099"/>
              </a:solidFill>
              <a:ln w="12700">
                <a:solidFill>
                  <a:srgbClr val="FFFFFF"/>
                </a:solidFill>
              </a:ln>
            </c:spPr>
          </c:dPt>
          <c:cat>
            <c:strRef>
              <c:f>'Milestone Reporting Graph'!$C$3:$J$3</c:f>
              <c:strCache>
                <c:ptCount val="8"/>
                <c:pt idx="0">
                  <c:v>DD
B</c:v>
                </c:pt>
                <c:pt idx="1">
                  <c:v>DD
F/A</c:v>
                </c:pt>
                <c:pt idx="2">
                  <c:v>T
B</c:v>
                </c:pt>
                <c:pt idx="3">
                  <c:v>T
F/A</c:v>
                </c:pt>
                <c:pt idx="4">
                  <c:v>MT
B</c:v>
                </c:pt>
                <c:pt idx="5">
                  <c:v>MT
F/A</c:v>
                </c:pt>
                <c:pt idx="6">
                  <c:v>IMP
B</c:v>
                </c:pt>
                <c:pt idx="7">
                  <c:v>IMP
F/A</c:v>
                </c:pt>
              </c:strCache>
            </c:strRef>
          </c:cat>
          <c:val>
            <c:numRef>
              <c:f>'Milestone Reporting Graph'!$C$8:$J$8</c:f>
              <c:numCache>
                <c:ptCount val="8"/>
                <c:pt idx="0">
                  <c:v>41852</c:v>
                </c:pt>
                <c:pt idx="1">
                  <c:v>41866</c:v>
                </c:pt>
                <c:pt idx="2">
                  <c:v>41974</c:v>
                </c:pt>
                <c:pt idx="3">
                  <c:v>41988</c:v>
                </c:pt>
                <c:pt idx="4">
                  <c:v>42245</c:v>
                </c:pt>
                <c:pt idx="5">
                  <c:v>42259</c:v>
                </c:pt>
                <c:pt idx="6">
                  <c:v>42278</c:v>
                </c:pt>
                <c:pt idx="7">
                  <c:v>42278</c:v>
                </c:pt>
              </c:numCache>
            </c:numRef>
          </c:val>
        </c:ser>
        <c:ser>
          <c:idx val="5"/>
          <c:order val="5"/>
          <c:tx>
            <c:strRef>
              <c:f>'Milestone Reporting Graph'!$B$9</c:f>
              <c:strCache>
                <c:ptCount val="1"/>
                <c:pt idx="0">
                  <c:v>Shipper 5</c:v>
                </c:pt>
              </c:strCache>
            </c:strRef>
          </c:tx>
          <c:spPr>
            <a:solidFill>
              <a:srgbClr val="E20019"/>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7F7F7F"/>
              </a:solidFill>
              <a:ln w="12700">
                <a:solidFill>
                  <a:srgbClr val="FFFFFF"/>
                </a:solidFill>
              </a:ln>
            </c:spPr>
          </c:dPt>
          <c:dPt>
            <c:idx val="1"/>
            <c:invertIfNegative val="0"/>
            <c:spPr>
              <a:solidFill>
                <a:srgbClr val="000099"/>
              </a:solidFill>
              <a:ln w="12700">
                <a:solidFill>
                  <a:srgbClr val="FFFFFF"/>
                </a:solidFill>
              </a:ln>
            </c:spPr>
          </c:dPt>
          <c:dPt>
            <c:idx val="2"/>
            <c:invertIfNegative val="0"/>
            <c:spPr>
              <a:solidFill>
                <a:srgbClr val="7F7F7F"/>
              </a:solidFill>
              <a:ln w="12700">
                <a:solidFill>
                  <a:srgbClr val="FFFFFF"/>
                </a:solidFill>
              </a:ln>
            </c:spPr>
          </c:dPt>
          <c:dPt>
            <c:idx val="3"/>
            <c:invertIfNegative val="0"/>
            <c:spPr>
              <a:solidFill>
                <a:srgbClr val="000099"/>
              </a:solidFill>
              <a:ln w="12700">
                <a:solidFill>
                  <a:srgbClr val="FFFFFF"/>
                </a:solidFill>
              </a:ln>
            </c:spPr>
          </c:dPt>
          <c:dPt>
            <c:idx val="4"/>
            <c:invertIfNegative val="0"/>
            <c:spPr>
              <a:solidFill>
                <a:srgbClr val="7F7F7F"/>
              </a:solidFill>
              <a:ln w="12700">
                <a:solidFill>
                  <a:srgbClr val="FFFFFF"/>
                </a:solidFill>
              </a:ln>
            </c:spPr>
          </c:dPt>
          <c:dPt>
            <c:idx val="5"/>
            <c:invertIfNegative val="0"/>
            <c:spPr>
              <a:solidFill>
                <a:srgbClr val="000099"/>
              </a:solidFill>
              <a:ln w="12700">
                <a:solidFill>
                  <a:srgbClr val="FFFFFF"/>
                </a:solidFill>
              </a:ln>
            </c:spPr>
          </c:dPt>
          <c:dPt>
            <c:idx val="6"/>
            <c:invertIfNegative val="0"/>
            <c:spPr>
              <a:solidFill>
                <a:srgbClr val="7F7F7F"/>
              </a:solidFill>
              <a:ln w="12700">
                <a:solidFill>
                  <a:srgbClr val="FFFFFF"/>
                </a:solidFill>
              </a:ln>
            </c:spPr>
          </c:dPt>
          <c:dPt>
            <c:idx val="7"/>
            <c:invertIfNegative val="0"/>
            <c:spPr>
              <a:solidFill>
                <a:srgbClr val="000099"/>
              </a:solidFill>
              <a:ln w="12700">
                <a:solidFill>
                  <a:srgbClr val="FFFFFF"/>
                </a:solidFill>
              </a:ln>
            </c:spPr>
          </c:dPt>
          <c:dPt>
            <c:idx val="8"/>
            <c:invertIfNegative val="0"/>
            <c:spPr>
              <a:solidFill>
                <a:srgbClr val="7F7F7F"/>
              </a:solidFill>
              <a:ln w="12700">
                <a:solidFill>
                  <a:srgbClr val="FFFFFF"/>
                </a:solidFill>
              </a:ln>
            </c:spPr>
          </c:dPt>
          <c:dPt>
            <c:idx val="9"/>
            <c:invertIfNegative val="0"/>
            <c:spPr>
              <a:solidFill>
                <a:srgbClr val="000099"/>
              </a:solidFill>
              <a:ln w="12700">
                <a:solidFill>
                  <a:srgbClr val="FFFFFF"/>
                </a:solidFill>
              </a:ln>
            </c:spPr>
          </c:dPt>
          <c:dPt>
            <c:idx val="10"/>
            <c:invertIfNegative val="0"/>
            <c:spPr>
              <a:solidFill>
                <a:srgbClr val="7F7F7F"/>
              </a:solidFill>
              <a:ln w="12700">
                <a:solidFill>
                  <a:srgbClr val="FFFFFF"/>
                </a:solidFill>
              </a:ln>
            </c:spPr>
          </c:dPt>
          <c:dPt>
            <c:idx val="11"/>
            <c:invertIfNegative val="0"/>
            <c:spPr>
              <a:solidFill>
                <a:srgbClr val="000099"/>
              </a:solidFill>
              <a:ln w="12700">
                <a:solidFill>
                  <a:srgbClr val="FFFFFF"/>
                </a:solidFill>
              </a:ln>
            </c:spPr>
          </c:dPt>
          <c:dPt>
            <c:idx val="12"/>
            <c:invertIfNegative val="0"/>
            <c:spPr>
              <a:solidFill>
                <a:srgbClr val="7F7F7F"/>
              </a:solidFill>
              <a:ln w="12700">
                <a:solidFill>
                  <a:srgbClr val="FFFFFF"/>
                </a:solidFill>
              </a:ln>
            </c:spPr>
          </c:dPt>
          <c:dPt>
            <c:idx val="13"/>
            <c:invertIfNegative val="0"/>
            <c:spPr>
              <a:solidFill>
                <a:srgbClr val="000099"/>
              </a:solidFill>
              <a:ln w="12700">
                <a:solidFill>
                  <a:srgbClr val="FFFFFF"/>
                </a:solidFill>
              </a:ln>
            </c:spPr>
          </c:dPt>
          <c:cat>
            <c:strRef>
              <c:f>'Milestone Reporting Graph'!$C$3:$J$3</c:f>
              <c:strCache>
                <c:ptCount val="8"/>
                <c:pt idx="0">
                  <c:v>DD
B</c:v>
                </c:pt>
                <c:pt idx="1">
                  <c:v>DD
F/A</c:v>
                </c:pt>
                <c:pt idx="2">
                  <c:v>T
B</c:v>
                </c:pt>
                <c:pt idx="3">
                  <c:v>T
F/A</c:v>
                </c:pt>
                <c:pt idx="4">
                  <c:v>MT
B</c:v>
                </c:pt>
                <c:pt idx="5">
                  <c:v>MT
F/A</c:v>
                </c:pt>
                <c:pt idx="6">
                  <c:v>IMP
B</c:v>
                </c:pt>
                <c:pt idx="7">
                  <c:v>IMP
F/A</c:v>
                </c:pt>
              </c:strCache>
            </c:strRef>
          </c:cat>
          <c:val>
            <c:numRef>
              <c:f>'Milestone Reporting Graph'!$C$9:$J$9</c:f>
              <c:numCache>
                <c:ptCount val="8"/>
                <c:pt idx="0">
                  <c:v>41852</c:v>
                </c:pt>
                <c:pt idx="1">
                  <c:v>41866</c:v>
                </c:pt>
                <c:pt idx="2">
                  <c:v>41974</c:v>
                </c:pt>
                <c:pt idx="3">
                  <c:v>41988</c:v>
                </c:pt>
                <c:pt idx="4">
                  <c:v>42245</c:v>
                </c:pt>
                <c:pt idx="5">
                  <c:v>42259</c:v>
                </c:pt>
                <c:pt idx="6">
                  <c:v>42278</c:v>
                </c:pt>
                <c:pt idx="7">
                  <c:v>42278</c:v>
                </c:pt>
              </c:numCache>
            </c:numRef>
          </c:val>
        </c:ser>
        <c:ser>
          <c:idx val="6"/>
          <c:order val="6"/>
          <c:tx>
            <c:strRef>
              <c:f>'Milestone Reporting Graph'!$B$10</c:f>
              <c:strCache>
                <c:ptCount val="1"/>
                <c:pt idx="0">
                  <c:v>Shipper 6</c:v>
                </c:pt>
              </c:strCache>
            </c:strRef>
          </c:tx>
          <c:spPr>
            <a:solidFill>
              <a:srgbClr val="99CC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'Milestone Reporting Graph'!$C$3:$J$3</c:f>
              <c:strCache>
                <c:ptCount val="8"/>
                <c:pt idx="0">
                  <c:v>DD
B</c:v>
                </c:pt>
                <c:pt idx="1">
                  <c:v>DD
F/A</c:v>
                </c:pt>
                <c:pt idx="2">
                  <c:v>T
B</c:v>
                </c:pt>
                <c:pt idx="3">
                  <c:v>T
F/A</c:v>
                </c:pt>
                <c:pt idx="4">
                  <c:v>MT
B</c:v>
                </c:pt>
                <c:pt idx="5">
                  <c:v>MT
F/A</c:v>
                </c:pt>
                <c:pt idx="6">
                  <c:v>IMP
B</c:v>
                </c:pt>
                <c:pt idx="7">
                  <c:v>IMP
F/A</c:v>
                </c:pt>
              </c:strCache>
            </c:strRef>
          </c:cat>
          <c:val>
            <c:numRef>
              <c:f>'Milestone Reporting Graph'!$C$10:$J$10</c:f>
              <c:numCache>
                <c:ptCount val="8"/>
                <c:pt idx="0">
                  <c:v>41852</c:v>
                </c:pt>
                <c:pt idx="1">
                  <c:v>41866</c:v>
                </c:pt>
                <c:pt idx="2">
                  <c:v>41974</c:v>
                </c:pt>
                <c:pt idx="3">
                  <c:v>41988</c:v>
                </c:pt>
                <c:pt idx="4">
                  <c:v>42245</c:v>
                </c:pt>
                <c:pt idx="5">
                  <c:v>42259</c:v>
                </c:pt>
                <c:pt idx="6">
                  <c:v>42278</c:v>
                </c:pt>
                <c:pt idx="7">
                  <c:v>42278</c:v>
                </c:pt>
              </c:numCache>
            </c:numRef>
          </c:val>
        </c:ser>
        <c:axId val="34400003"/>
        <c:axId val="41164572"/>
      </c:barChart>
      <c:catAx>
        <c:axId val="34400003"/>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100" b="0" i="0" u="none" baseline="0">
                <a:solidFill>
                  <a:srgbClr val="000000"/>
                </a:solidFill>
                <a:latin typeface="Gill Sans MT"/>
                <a:ea typeface="Gill Sans MT"/>
                <a:cs typeface="Gill Sans MT"/>
              </a:defRPr>
            </a:pPr>
          </a:p>
        </c:txPr>
        <c:crossAx val="41164572"/>
        <c:crosses val="autoZero"/>
        <c:auto val="1"/>
        <c:lblOffset val="100"/>
        <c:tickLblSkip val="1"/>
        <c:noMultiLvlLbl val="0"/>
      </c:catAx>
      <c:valAx>
        <c:axId val="41164572"/>
        <c:scaling>
          <c:orientation val="minMax"/>
          <c:max val="42370"/>
          <c:min val="41640"/>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4400003"/>
        <c:crossesAt val="1"/>
        <c:crossBetween val="between"/>
        <c:dispUnits/>
        <c:majorUnit val="365"/>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Gill Sans MT"/>
          <a:ea typeface="Gill Sans MT"/>
          <a:cs typeface="Gill Sans MT"/>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200" b="0" i="0" u="none" baseline="0">
                <a:solidFill>
                  <a:srgbClr val="000000"/>
                </a:solidFill>
                <a:latin typeface="Gill Sans MT"/>
                <a:ea typeface="Gill Sans MT"/>
                <a:cs typeface="Gill Sans MT"/>
              </a:rPr>
              <a:t>Change Programme X: Industry Milestone Assessment</a:t>
            </a:r>
          </a:p>
        </c:rich>
      </c:tx>
      <c:layout>
        <c:manualLayout>
          <c:xMode val="factor"/>
          <c:yMode val="factor"/>
          <c:x val="-0.001"/>
          <c:y val="-0.01125"/>
        </c:manualLayout>
      </c:layout>
      <c:spPr>
        <a:noFill/>
        <a:ln w="3175">
          <a:noFill/>
        </a:ln>
      </c:spPr>
    </c:title>
    <c:plotArea>
      <c:layout>
        <c:manualLayout>
          <c:xMode val="edge"/>
          <c:yMode val="edge"/>
          <c:x val="0.03375"/>
          <c:y val="0.09625"/>
          <c:w val="0.95925"/>
          <c:h val="0.85625"/>
        </c:manualLayout>
      </c:layout>
      <c:barChart>
        <c:barDir val="bar"/>
        <c:grouping val="clustered"/>
        <c:varyColors val="0"/>
        <c:ser>
          <c:idx val="0"/>
          <c:order val="0"/>
          <c:tx>
            <c:strRef>
              <c:f>'Milestone Reporting Graph'!$B$4</c:f>
              <c:strCache>
                <c:ptCount val="1"/>
                <c:pt idx="0">
                  <c:v>Xoserve</c:v>
                </c:pt>
              </c:strCache>
            </c:strRef>
          </c:tx>
          <c:spPr>
            <a:solidFill>
              <a:srgbClr val="000099"/>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7F7F7F"/>
              </a:solidFill>
              <a:ln w="12700">
                <a:solidFill>
                  <a:srgbClr val="FFFFFF"/>
                </a:solidFill>
              </a:ln>
            </c:spPr>
          </c:dPt>
          <c:dPt>
            <c:idx val="2"/>
            <c:invertIfNegative val="0"/>
            <c:spPr>
              <a:solidFill>
                <a:srgbClr val="7F7F7F"/>
              </a:solidFill>
              <a:ln w="12700">
                <a:solidFill>
                  <a:srgbClr val="FFFFFF"/>
                </a:solidFill>
              </a:ln>
            </c:spPr>
          </c:dPt>
          <c:dPt>
            <c:idx val="4"/>
            <c:invertIfNegative val="0"/>
            <c:spPr>
              <a:solidFill>
                <a:srgbClr val="7F7F7F"/>
              </a:solidFill>
              <a:ln w="12700">
                <a:solidFill>
                  <a:srgbClr val="FFFFFF"/>
                </a:solidFill>
              </a:ln>
            </c:spPr>
          </c:dPt>
          <c:dPt>
            <c:idx val="6"/>
            <c:invertIfNegative val="0"/>
            <c:spPr>
              <a:solidFill>
                <a:srgbClr val="7F7F7F"/>
              </a:solidFill>
              <a:ln w="12700">
                <a:solidFill>
                  <a:srgbClr val="FFFFFF"/>
                </a:solidFill>
              </a:ln>
            </c:spPr>
          </c:dPt>
          <c:dPt>
            <c:idx val="8"/>
            <c:invertIfNegative val="0"/>
            <c:spPr>
              <a:solidFill>
                <a:srgbClr val="7F7F7F"/>
              </a:solidFill>
              <a:ln w="12700">
                <a:solidFill>
                  <a:srgbClr val="FFFFFF"/>
                </a:solidFill>
              </a:ln>
            </c:spPr>
          </c:dPt>
          <c:dPt>
            <c:idx val="10"/>
            <c:invertIfNegative val="0"/>
            <c:spPr>
              <a:solidFill>
                <a:srgbClr val="7F7F7F"/>
              </a:solidFill>
              <a:ln w="12700">
                <a:solidFill>
                  <a:srgbClr val="FFFFFF"/>
                </a:solidFill>
              </a:ln>
            </c:spPr>
          </c:dPt>
          <c:dPt>
            <c:idx val="12"/>
            <c:invertIfNegative val="0"/>
            <c:spPr>
              <a:solidFill>
                <a:srgbClr val="7F7F7F"/>
              </a:solidFill>
              <a:ln w="12700">
                <a:solidFill>
                  <a:srgbClr val="FFFFFF"/>
                </a:solidFill>
              </a:ln>
            </c:spPr>
          </c:dPt>
          <c:cat>
            <c:strRef>
              <c:f>'Milestone Reporting Graph'!$C$3:$J$3</c:f>
              <c:strCache/>
            </c:strRef>
          </c:cat>
          <c:val>
            <c:numRef>
              <c:f>'Milestone Reporting Graph'!$C$4:$J$4</c:f>
              <c:numCache/>
            </c:numRef>
          </c:val>
        </c:ser>
        <c:ser>
          <c:idx val="1"/>
          <c:order val="1"/>
          <c:tx>
            <c:strRef>
              <c:f>'Milestone Reporting Graph'!$B$5</c:f>
              <c:strCache>
                <c:ptCount val="1"/>
                <c:pt idx="0">
                  <c:v>Shipper 1</c:v>
                </c:pt>
              </c:strCache>
            </c:strRef>
          </c:tx>
          <c:spPr>
            <a:solidFill>
              <a:srgbClr val="30809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7F7F7F"/>
              </a:solidFill>
              <a:ln w="12700">
                <a:solidFill>
                  <a:srgbClr val="FFFFFF"/>
                </a:solidFill>
              </a:ln>
            </c:spPr>
          </c:dPt>
          <c:dPt>
            <c:idx val="1"/>
            <c:invertIfNegative val="0"/>
            <c:spPr>
              <a:solidFill>
                <a:srgbClr val="000099"/>
              </a:solidFill>
              <a:ln w="12700">
                <a:solidFill>
                  <a:srgbClr val="FFFFFF"/>
                </a:solidFill>
              </a:ln>
            </c:spPr>
          </c:dPt>
          <c:dPt>
            <c:idx val="2"/>
            <c:invertIfNegative val="0"/>
            <c:spPr>
              <a:solidFill>
                <a:srgbClr val="7F7F7F"/>
              </a:solidFill>
              <a:ln w="12700">
                <a:solidFill>
                  <a:srgbClr val="FFFFFF"/>
                </a:solidFill>
              </a:ln>
            </c:spPr>
          </c:dPt>
          <c:dPt>
            <c:idx val="3"/>
            <c:invertIfNegative val="0"/>
            <c:spPr>
              <a:solidFill>
                <a:srgbClr val="000099"/>
              </a:solidFill>
              <a:ln w="12700">
                <a:solidFill>
                  <a:srgbClr val="FFFFFF"/>
                </a:solidFill>
              </a:ln>
            </c:spPr>
          </c:dPt>
          <c:dPt>
            <c:idx val="4"/>
            <c:invertIfNegative val="0"/>
            <c:spPr>
              <a:solidFill>
                <a:srgbClr val="7F7F7F"/>
              </a:solidFill>
              <a:ln w="12700">
                <a:solidFill>
                  <a:srgbClr val="FFFFFF"/>
                </a:solidFill>
              </a:ln>
            </c:spPr>
          </c:dPt>
          <c:dPt>
            <c:idx val="5"/>
            <c:invertIfNegative val="0"/>
            <c:spPr>
              <a:solidFill>
                <a:srgbClr val="000099"/>
              </a:solidFill>
              <a:ln w="12700">
                <a:solidFill>
                  <a:srgbClr val="FFFFFF"/>
                </a:solidFill>
              </a:ln>
            </c:spPr>
          </c:dPt>
          <c:dPt>
            <c:idx val="6"/>
            <c:invertIfNegative val="0"/>
            <c:spPr>
              <a:solidFill>
                <a:srgbClr val="7F7F7F"/>
              </a:solidFill>
              <a:ln w="12700">
                <a:solidFill>
                  <a:srgbClr val="FFFFFF"/>
                </a:solidFill>
              </a:ln>
            </c:spPr>
          </c:dPt>
          <c:dPt>
            <c:idx val="7"/>
            <c:invertIfNegative val="0"/>
            <c:spPr>
              <a:solidFill>
                <a:srgbClr val="000099"/>
              </a:solidFill>
              <a:ln w="12700">
                <a:solidFill>
                  <a:srgbClr val="FFFFFF"/>
                </a:solidFill>
              </a:ln>
            </c:spPr>
          </c:dPt>
          <c:dPt>
            <c:idx val="8"/>
            <c:invertIfNegative val="0"/>
            <c:spPr>
              <a:solidFill>
                <a:srgbClr val="7F7F7F"/>
              </a:solidFill>
              <a:ln w="12700">
                <a:solidFill>
                  <a:srgbClr val="FFFFFF"/>
                </a:solidFill>
              </a:ln>
            </c:spPr>
          </c:dPt>
          <c:dPt>
            <c:idx val="9"/>
            <c:invertIfNegative val="0"/>
            <c:spPr>
              <a:solidFill>
                <a:srgbClr val="000099"/>
              </a:solidFill>
              <a:ln w="12700">
                <a:solidFill>
                  <a:srgbClr val="FFFFFF"/>
                </a:solidFill>
              </a:ln>
            </c:spPr>
          </c:dPt>
          <c:dPt>
            <c:idx val="10"/>
            <c:invertIfNegative val="0"/>
            <c:spPr>
              <a:solidFill>
                <a:srgbClr val="7F7F7F"/>
              </a:solidFill>
              <a:ln w="12700">
                <a:solidFill>
                  <a:srgbClr val="FFFFFF"/>
                </a:solidFill>
              </a:ln>
            </c:spPr>
          </c:dPt>
          <c:dPt>
            <c:idx val="11"/>
            <c:invertIfNegative val="0"/>
            <c:spPr>
              <a:solidFill>
                <a:srgbClr val="000099"/>
              </a:solidFill>
              <a:ln w="12700">
                <a:solidFill>
                  <a:srgbClr val="FFFFFF"/>
                </a:solidFill>
              </a:ln>
            </c:spPr>
          </c:dPt>
          <c:dPt>
            <c:idx val="12"/>
            <c:invertIfNegative val="0"/>
            <c:spPr>
              <a:solidFill>
                <a:srgbClr val="7F7F7F"/>
              </a:solidFill>
              <a:ln w="12700">
                <a:solidFill>
                  <a:srgbClr val="FFFFFF"/>
                </a:solidFill>
              </a:ln>
            </c:spPr>
          </c:dPt>
          <c:dPt>
            <c:idx val="13"/>
            <c:invertIfNegative val="0"/>
            <c:spPr>
              <a:solidFill>
                <a:srgbClr val="000099"/>
              </a:solidFill>
              <a:ln w="12700">
                <a:solidFill>
                  <a:srgbClr val="FFFFFF"/>
                </a:solidFill>
              </a:ln>
            </c:spPr>
          </c:dPt>
          <c:cat>
            <c:strRef>
              <c:f>'Milestone Reporting Graph'!$C$3:$J$3</c:f>
              <c:strCache/>
            </c:strRef>
          </c:cat>
          <c:val>
            <c:numRef>
              <c:f>'Milestone Reporting Graph'!$C$5:$J$5</c:f>
              <c:numCache/>
            </c:numRef>
          </c:val>
        </c:ser>
        <c:ser>
          <c:idx val="2"/>
          <c:order val="2"/>
          <c:tx>
            <c:strRef>
              <c:f>'Milestone Reporting Graph'!$B$6</c:f>
              <c:strCache>
                <c:ptCount val="1"/>
                <c:pt idx="0">
                  <c:v>Shipper 2</c:v>
                </c:pt>
              </c:strCache>
            </c:strRef>
          </c:tx>
          <c:spPr>
            <a:solidFill>
              <a:srgbClr val="00B4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7F7F7F"/>
              </a:solidFill>
              <a:ln w="12700">
                <a:solidFill>
                  <a:srgbClr val="FFFFFF"/>
                </a:solidFill>
              </a:ln>
            </c:spPr>
          </c:dPt>
          <c:dPt>
            <c:idx val="1"/>
            <c:invertIfNegative val="0"/>
            <c:spPr>
              <a:solidFill>
                <a:srgbClr val="000099"/>
              </a:solidFill>
              <a:ln w="12700">
                <a:solidFill>
                  <a:srgbClr val="FFFFFF"/>
                </a:solidFill>
              </a:ln>
            </c:spPr>
          </c:dPt>
          <c:dPt>
            <c:idx val="2"/>
            <c:invertIfNegative val="0"/>
            <c:spPr>
              <a:solidFill>
                <a:srgbClr val="7F7F7F"/>
              </a:solidFill>
              <a:ln w="12700">
                <a:solidFill>
                  <a:srgbClr val="FFFFFF"/>
                </a:solidFill>
              </a:ln>
            </c:spPr>
          </c:dPt>
          <c:dPt>
            <c:idx val="3"/>
            <c:invertIfNegative val="0"/>
            <c:spPr>
              <a:solidFill>
                <a:srgbClr val="000099"/>
              </a:solidFill>
              <a:ln w="12700">
                <a:solidFill>
                  <a:srgbClr val="FFFFFF"/>
                </a:solidFill>
              </a:ln>
            </c:spPr>
          </c:dPt>
          <c:dPt>
            <c:idx val="4"/>
            <c:invertIfNegative val="0"/>
            <c:spPr>
              <a:solidFill>
                <a:srgbClr val="7F7F7F"/>
              </a:solidFill>
              <a:ln w="12700">
                <a:solidFill>
                  <a:srgbClr val="FFFFFF"/>
                </a:solidFill>
              </a:ln>
            </c:spPr>
          </c:dPt>
          <c:dPt>
            <c:idx val="5"/>
            <c:invertIfNegative val="0"/>
            <c:spPr>
              <a:solidFill>
                <a:srgbClr val="000099"/>
              </a:solidFill>
              <a:ln w="12700">
                <a:solidFill>
                  <a:srgbClr val="FFFFFF"/>
                </a:solidFill>
              </a:ln>
            </c:spPr>
          </c:dPt>
          <c:dPt>
            <c:idx val="6"/>
            <c:invertIfNegative val="0"/>
            <c:spPr>
              <a:solidFill>
                <a:srgbClr val="7F7F7F"/>
              </a:solidFill>
              <a:ln w="12700">
                <a:solidFill>
                  <a:srgbClr val="FFFFFF"/>
                </a:solidFill>
              </a:ln>
            </c:spPr>
          </c:dPt>
          <c:dPt>
            <c:idx val="7"/>
            <c:invertIfNegative val="0"/>
            <c:spPr>
              <a:solidFill>
                <a:srgbClr val="000099"/>
              </a:solidFill>
              <a:ln w="12700">
                <a:solidFill>
                  <a:srgbClr val="FFFFFF"/>
                </a:solidFill>
              </a:ln>
            </c:spPr>
          </c:dPt>
          <c:dPt>
            <c:idx val="8"/>
            <c:invertIfNegative val="0"/>
            <c:spPr>
              <a:solidFill>
                <a:srgbClr val="7F7F7F"/>
              </a:solidFill>
              <a:ln w="12700">
                <a:solidFill>
                  <a:srgbClr val="FFFFFF"/>
                </a:solidFill>
              </a:ln>
            </c:spPr>
          </c:dPt>
          <c:dPt>
            <c:idx val="9"/>
            <c:invertIfNegative val="0"/>
            <c:spPr>
              <a:solidFill>
                <a:srgbClr val="000099"/>
              </a:solidFill>
              <a:ln w="12700">
                <a:solidFill>
                  <a:srgbClr val="FFFFFF"/>
                </a:solidFill>
              </a:ln>
            </c:spPr>
          </c:dPt>
          <c:dPt>
            <c:idx val="10"/>
            <c:invertIfNegative val="0"/>
            <c:spPr>
              <a:solidFill>
                <a:srgbClr val="7F7F7F"/>
              </a:solidFill>
              <a:ln w="12700">
                <a:solidFill>
                  <a:srgbClr val="FFFFFF"/>
                </a:solidFill>
              </a:ln>
            </c:spPr>
          </c:dPt>
          <c:dPt>
            <c:idx val="11"/>
            <c:invertIfNegative val="0"/>
            <c:spPr>
              <a:solidFill>
                <a:srgbClr val="000099"/>
              </a:solidFill>
              <a:ln w="12700">
                <a:solidFill>
                  <a:srgbClr val="FFFFFF"/>
                </a:solidFill>
              </a:ln>
            </c:spPr>
          </c:dPt>
          <c:dPt>
            <c:idx val="12"/>
            <c:invertIfNegative val="0"/>
            <c:spPr>
              <a:solidFill>
                <a:srgbClr val="7F7F7F"/>
              </a:solidFill>
              <a:ln w="12700">
                <a:solidFill>
                  <a:srgbClr val="FFFFFF"/>
                </a:solidFill>
              </a:ln>
            </c:spPr>
          </c:dPt>
          <c:dPt>
            <c:idx val="13"/>
            <c:invertIfNegative val="0"/>
            <c:spPr>
              <a:solidFill>
                <a:srgbClr val="000099"/>
              </a:solidFill>
              <a:ln w="12700">
                <a:solidFill>
                  <a:srgbClr val="FFFFFF"/>
                </a:solidFill>
              </a:ln>
            </c:spPr>
          </c:dPt>
          <c:cat>
            <c:strRef>
              <c:f>'Milestone Reporting Graph'!$C$3:$J$3</c:f>
              <c:strCache/>
            </c:strRef>
          </c:cat>
          <c:val>
            <c:numRef>
              <c:f>'Milestone Reporting Graph'!$C$6:$J$6</c:f>
              <c:numCache/>
            </c:numRef>
          </c:val>
        </c:ser>
        <c:ser>
          <c:idx val="3"/>
          <c:order val="3"/>
          <c:tx>
            <c:strRef>
              <c:f>'Milestone Reporting Graph'!$B$7</c:f>
              <c:strCache>
                <c:ptCount val="1"/>
                <c:pt idx="0">
                  <c:v>Shipper 3</c:v>
                </c:pt>
              </c:strCache>
            </c:strRef>
          </c:tx>
          <c:spPr>
            <a:solidFill>
              <a:srgbClr val="E2B10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7F7F7F"/>
              </a:solidFill>
              <a:ln w="12700">
                <a:solidFill>
                  <a:srgbClr val="FFFFFF"/>
                </a:solidFill>
              </a:ln>
            </c:spPr>
          </c:dPt>
          <c:dPt>
            <c:idx val="1"/>
            <c:invertIfNegative val="0"/>
            <c:spPr>
              <a:solidFill>
                <a:srgbClr val="000099"/>
              </a:solidFill>
              <a:ln w="12700">
                <a:solidFill>
                  <a:srgbClr val="FFFFFF"/>
                </a:solidFill>
              </a:ln>
            </c:spPr>
          </c:dPt>
          <c:dPt>
            <c:idx val="2"/>
            <c:invertIfNegative val="0"/>
            <c:spPr>
              <a:solidFill>
                <a:srgbClr val="7F7F7F"/>
              </a:solidFill>
              <a:ln w="12700">
                <a:solidFill>
                  <a:srgbClr val="FFFFFF"/>
                </a:solidFill>
              </a:ln>
            </c:spPr>
          </c:dPt>
          <c:dPt>
            <c:idx val="3"/>
            <c:invertIfNegative val="0"/>
            <c:spPr>
              <a:solidFill>
                <a:srgbClr val="000099"/>
              </a:solidFill>
              <a:ln w="12700">
                <a:solidFill>
                  <a:srgbClr val="FFFFFF"/>
                </a:solidFill>
              </a:ln>
            </c:spPr>
          </c:dPt>
          <c:dPt>
            <c:idx val="4"/>
            <c:invertIfNegative val="0"/>
            <c:spPr>
              <a:solidFill>
                <a:srgbClr val="7F7F7F"/>
              </a:solidFill>
              <a:ln w="12700">
                <a:solidFill>
                  <a:srgbClr val="FFFFFF"/>
                </a:solidFill>
              </a:ln>
            </c:spPr>
          </c:dPt>
          <c:dPt>
            <c:idx val="5"/>
            <c:invertIfNegative val="0"/>
            <c:spPr>
              <a:solidFill>
                <a:srgbClr val="000099"/>
              </a:solidFill>
              <a:ln w="12700">
                <a:solidFill>
                  <a:srgbClr val="FFFFFF"/>
                </a:solidFill>
              </a:ln>
            </c:spPr>
          </c:dPt>
          <c:dPt>
            <c:idx val="6"/>
            <c:invertIfNegative val="0"/>
            <c:spPr>
              <a:solidFill>
                <a:srgbClr val="7F7F7F"/>
              </a:solidFill>
              <a:ln w="12700">
                <a:solidFill>
                  <a:srgbClr val="FFFFFF"/>
                </a:solidFill>
              </a:ln>
            </c:spPr>
          </c:dPt>
          <c:dPt>
            <c:idx val="7"/>
            <c:invertIfNegative val="0"/>
            <c:spPr>
              <a:solidFill>
                <a:srgbClr val="000099"/>
              </a:solidFill>
              <a:ln w="12700">
                <a:solidFill>
                  <a:srgbClr val="FFFFFF"/>
                </a:solidFill>
              </a:ln>
            </c:spPr>
          </c:dPt>
          <c:dPt>
            <c:idx val="8"/>
            <c:invertIfNegative val="0"/>
            <c:spPr>
              <a:solidFill>
                <a:srgbClr val="7F7F7F"/>
              </a:solidFill>
              <a:ln w="12700">
                <a:solidFill>
                  <a:srgbClr val="FFFFFF"/>
                </a:solidFill>
              </a:ln>
            </c:spPr>
          </c:dPt>
          <c:dPt>
            <c:idx val="9"/>
            <c:invertIfNegative val="0"/>
            <c:spPr>
              <a:solidFill>
                <a:srgbClr val="000099"/>
              </a:solidFill>
              <a:ln w="12700">
                <a:solidFill>
                  <a:srgbClr val="FFFFFF"/>
                </a:solidFill>
              </a:ln>
            </c:spPr>
          </c:dPt>
          <c:dPt>
            <c:idx val="10"/>
            <c:invertIfNegative val="0"/>
            <c:spPr>
              <a:solidFill>
                <a:srgbClr val="7F7F7F"/>
              </a:solidFill>
              <a:ln w="12700">
                <a:solidFill>
                  <a:srgbClr val="FFFFFF"/>
                </a:solidFill>
              </a:ln>
            </c:spPr>
          </c:dPt>
          <c:dPt>
            <c:idx val="11"/>
            <c:invertIfNegative val="0"/>
            <c:spPr>
              <a:solidFill>
                <a:srgbClr val="000099"/>
              </a:solidFill>
              <a:ln w="12700">
                <a:solidFill>
                  <a:srgbClr val="FFFFFF"/>
                </a:solidFill>
              </a:ln>
            </c:spPr>
          </c:dPt>
          <c:dPt>
            <c:idx val="12"/>
            <c:invertIfNegative val="0"/>
            <c:spPr>
              <a:solidFill>
                <a:srgbClr val="7F7F7F"/>
              </a:solidFill>
              <a:ln w="12700">
                <a:solidFill>
                  <a:srgbClr val="FFFFFF"/>
                </a:solidFill>
              </a:ln>
            </c:spPr>
          </c:dPt>
          <c:dPt>
            <c:idx val="13"/>
            <c:invertIfNegative val="0"/>
            <c:spPr>
              <a:solidFill>
                <a:srgbClr val="000099"/>
              </a:solidFill>
              <a:ln w="12700">
                <a:solidFill>
                  <a:srgbClr val="FFFFFF"/>
                </a:solidFill>
              </a:ln>
            </c:spPr>
          </c:dPt>
          <c:cat>
            <c:strRef>
              <c:f>'Milestone Reporting Graph'!$C$3:$J$3</c:f>
              <c:strCache/>
            </c:strRef>
          </c:cat>
          <c:val>
            <c:numRef>
              <c:f>'Milestone Reporting Graph'!$C$7:$J$7</c:f>
              <c:numCache/>
            </c:numRef>
          </c:val>
        </c:ser>
        <c:ser>
          <c:idx val="4"/>
          <c:order val="4"/>
          <c:tx>
            <c:strRef>
              <c:f>'Milestone Reporting Graph'!$B$8</c:f>
              <c:strCache>
                <c:ptCount val="1"/>
                <c:pt idx="0">
                  <c:v>Shipper 4</c:v>
                </c:pt>
              </c:strCache>
            </c:strRef>
          </c:tx>
          <c:spPr>
            <a:solidFill>
              <a:srgbClr val="87008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7F7F7F"/>
              </a:solidFill>
              <a:ln w="12700">
                <a:solidFill>
                  <a:srgbClr val="FFFFFF"/>
                </a:solidFill>
              </a:ln>
            </c:spPr>
          </c:dPt>
          <c:dPt>
            <c:idx val="1"/>
            <c:invertIfNegative val="0"/>
            <c:spPr>
              <a:solidFill>
                <a:srgbClr val="000099"/>
              </a:solidFill>
              <a:ln w="12700">
                <a:solidFill>
                  <a:srgbClr val="FFFFFF"/>
                </a:solidFill>
              </a:ln>
            </c:spPr>
          </c:dPt>
          <c:dPt>
            <c:idx val="2"/>
            <c:invertIfNegative val="0"/>
            <c:spPr>
              <a:solidFill>
                <a:srgbClr val="7F7F7F"/>
              </a:solidFill>
              <a:ln w="12700">
                <a:solidFill>
                  <a:srgbClr val="FFFFFF"/>
                </a:solidFill>
              </a:ln>
            </c:spPr>
          </c:dPt>
          <c:dPt>
            <c:idx val="3"/>
            <c:invertIfNegative val="0"/>
            <c:spPr>
              <a:solidFill>
                <a:srgbClr val="000099"/>
              </a:solidFill>
              <a:ln w="12700">
                <a:solidFill>
                  <a:srgbClr val="FFFFFF"/>
                </a:solidFill>
              </a:ln>
            </c:spPr>
          </c:dPt>
          <c:dPt>
            <c:idx val="4"/>
            <c:invertIfNegative val="0"/>
            <c:spPr>
              <a:solidFill>
                <a:srgbClr val="7F7F7F"/>
              </a:solidFill>
              <a:ln w="12700">
                <a:solidFill>
                  <a:srgbClr val="FFFFFF"/>
                </a:solidFill>
              </a:ln>
            </c:spPr>
          </c:dPt>
          <c:dPt>
            <c:idx val="5"/>
            <c:invertIfNegative val="0"/>
            <c:spPr>
              <a:solidFill>
                <a:srgbClr val="000099"/>
              </a:solidFill>
              <a:ln w="12700">
                <a:solidFill>
                  <a:srgbClr val="FFFFFF"/>
                </a:solidFill>
              </a:ln>
            </c:spPr>
          </c:dPt>
          <c:dPt>
            <c:idx val="6"/>
            <c:invertIfNegative val="0"/>
            <c:spPr>
              <a:solidFill>
                <a:srgbClr val="7F7F7F"/>
              </a:solidFill>
              <a:ln w="12700">
                <a:solidFill>
                  <a:srgbClr val="FFFFFF"/>
                </a:solidFill>
              </a:ln>
            </c:spPr>
          </c:dPt>
          <c:dPt>
            <c:idx val="7"/>
            <c:invertIfNegative val="0"/>
            <c:spPr>
              <a:solidFill>
                <a:srgbClr val="000099"/>
              </a:solidFill>
              <a:ln w="12700">
                <a:solidFill>
                  <a:srgbClr val="FFFFFF"/>
                </a:solidFill>
              </a:ln>
            </c:spPr>
          </c:dPt>
          <c:dPt>
            <c:idx val="8"/>
            <c:invertIfNegative val="0"/>
            <c:spPr>
              <a:solidFill>
                <a:srgbClr val="7F7F7F"/>
              </a:solidFill>
              <a:ln w="12700">
                <a:solidFill>
                  <a:srgbClr val="FFFFFF"/>
                </a:solidFill>
              </a:ln>
            </c:spPr>
          </c:dPt>
          <c:dPt>
            <c:idx val="9"/>
            <c:invertIfNegative val="0"/>
            <c:spPr>
              <a:solidFill>
                <a:srgbClr val="000099"/>
              </a:solidFill>
              <a:ln w="12700">
                <a:solidFill>
                  <a:srgbClr val="FFFFFF"/>
                </a:solidFill>
              </a:ln>
            </c:spPr>
          </c:dPt>
          <c:dPt>
            <c:idx val="10"/>
            <c:invertIfNegative val="0"/>
            <c:spPr>
              <a:solidFill>
                <a:srgbClr val="7F7F7F"/>
              </a:solidFill>
              <a:ln w="12700">
                <a:solidFill>
                  <a:srgbClr val="FFFFFF"/>
                </a:solidFill>
              </a:ln>
            </c:spPr>
          </c:dPt>
          <c:dPt>
            <c:idx val="11"/>
            <c:invertIfNegative val="0"/>
            <c:spPr>
              <a:solidFill>
                <a:srgbClr val="000099"/>
              </a:solidFill>
              <a:ln w="12700">
                <a:solidFill>
                  <a:srgbClr val="FFFFFF"/>
                </a:solidFill>
              </a:ln>
            </c:spPr>
          </c:dPt>
          <c:dPt>
            <c:idx val="12"/>
            <c:invertIfNegative val="0"/>
            <c:spPr>
              <a:solidFill>
                <a:srgbClr val="7F7F7F"/>
              </a:solidFill>
              <a:ln w="12700">
                <a:solidFill>
                  <a:srgbClr val="FFFFFF"/>
                </a:solidFill>
              </a:ln>
            </c:spPr>
          </c:dPt>
          <c:dPt>
            <c:idx val="13"/>
            <c:invertIfNegative val="0"/>
            <c:spPr>
              <a:solidFill>
                <a:srgbClr val="000099"/>
              </a:solidFill>
              <a:ln w="12700">
                <a:solidFill>
                  <a:srgbClr val="FFFFFF"/>
                </a:solidFill>
              </a:ln>
            </c:spPr>
          </c:dPt>
          <c:cat>
            <c:strRef>
              <c:f>'Milestone Reporting Graph'!$C$3:$J$3</c:f>
              <c:strCache/>
            </c:strRef>
          </c:cat>
          <c:val>
            <c:numRef>
              <c:f>'Milestone Reporting Graph'!$C$8:$J$8</c:f>
              <c:numCache/>
            </c:numRef>
          </c:val>
        </c:ser>
        <c:ser>
          <c:idx val="5"/>
          <c:order val="5"/>
          <c:tx>
            <c:strRef>
              <c:f>'Milestone Reporting Graph'!$B$9</c:f>
              <c:strCache>
                <c:ptCount val="1"/>
                <c:pt idx="0">
                  <c:v>Shipper 5</c:v>
                </c:pt>
              </c:strCache>
            </c:strRef>
          </c:tx>
          <c:spPr>
            <a:solidFill>
              <a:srgbClr val="E20019"/>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7F7F7F"/>
              </a:solidFill>
              <a:ln w="12700">
                <a:solidFill>
                  <a:srgbClr val="FFFFFF"/>
                </a:solidFill>
              </a:ln>
            </c:spPr>
          </c:dPt>
          <c:dPt>
            <c:idx val="1"/>
            <c:invertIfNegative val="0"/>
            <c:spPr>
              <a:solidFill>
                <a:srgbClr val="000099"/>
              </a:solidFill>
              <a:ln w="12700">
                <a:solidFill>
                  <a:srgbClr val="FFFFFF"/>
                </a:solidFill>
              </a:ln>
            </c:spPr>
          </c:dPt>
          <c:dPt>
            <c:idx val="2"/>
            <c:invertIfNegative val="0"/>
            <c:spPr>
              <a:solidFill>
                <a:srgbClr val="7F7F7F"/>
              </a:solidFill>
              <a:ln w="12700">
                <a:solidFill>
                  <a:srgbClr val="FFFFFF"/>
                </a:solidFill>
              </a:ln>
            </c:spPr>
          </c:dPt>
          <c:dPt>
            <c:idx val="3"/>
            <c:invertIfNegative val="0"/>
            <c:spPr>
              <a:solidFill>
                <a:srgbClr val="000099"/>
              </a:solidFill>
              <a:ln w="12700">
                <a:solidFill>
                  <a:srgbClr val="FFFFFF"/>
                </a:solidFill>
              </a:ln>
            </c:spPr>
          </c:dPt>
          <c:dPt>
            <c:idx val="4"/>
            <c:invertIfNegative val="0"/>
            <c:spPr>
              <a:solidFill>
                <a:srgbClr val="7F7F7F"/>
              </a:solidFill>
              <a:ln w="12700">
                <a:solidFill>
                  <a:srgbClr val="FFFFFF"/>
                </a:solidFill>
              </a:ln>
            </c:spPr>
          </c:dPt>
          <c:dPt>
            <c:idx val="5"/>
            <c:invertIfNegative val="0"/>
            <c:spPr>
              <a:solidFill>
                <a:srgbClr val="000099"/>
              </a:solidFill>
              <a:ln w="12700">
                <a:solidFill>
                  <a:srgbClr val="FFFFFF"/>
                </a:solidFill>
              </a:ln>
            </c:spPr>
          </c:dPt>
          <c:dPt>
            <c:idx val="6"/>
            <c:invertIfNegative val="0"/>
            <c:spPr>
              <a:solidFill>
                <a:srgbClr val="7F7F7F"/>
              </a:solidFill>
              <a:ln w="12700">
                <a:solidFill>
                  <a:srgbClr val="FFFFFF"/>
                </a:solidFill>
              </a:ln>
            </c:spPr>
          </c:dPt>
          <c:dPt>
            <c:idx val="7"/>
            <c:invertIfNegative val="0"/>
            <c:spPr>
              <a:solidFill>
                <a:srgbClr val="000099"/>
              </a:solidFill>
              <a:ln w="12700">
                <a:solidFill>
                  <a:srgbClr val="FFFFFF"/>
                </a:solidFill>
              </a:ln>
            </c:spPr>
          </c:dPt>
          <c:dPt>
            <c:idx val="8"/>
            <c:invertIfNegative val="0"/>
            <c:spPr>
              <a:solidFill>
                <a:srgbClr val="7F7F7F"/>
              </a:solidFill>
              <a:ln w="12700">
                <a:solidFill>
                  <a:srgbClr val="FFFFFF"/>
                </a:solidFill>
              </a:ln>
            </c:spPr>
          </c:dPt>
          <c:dPt>
            <c:idx val="9"/>
            <c:invertIfNegative val="0"/>
            <c:spPr>
              <a:solidFill>
                <a:srgbClr val="000099"/>
              </a:solidFill>
              <a:ln w="12700">
                <a:solidFill>
                  <a:srgbClr val="FFFFFF"/>
                </a:solidFill>
              </a:ln>
            </c:spPr>
          </c:dPt>
          <c:dPt>
            <c:idx val="10"/>
            <c:invertIfNegative val="0"/>
            <c:spPr>
              <a:solidFill>
                <a:srgbClr val="7F7F7F"/>
              </a:solidFill>
              <a:ln w="12700">
                <a:solidFill>
                  <a:srgbClr val="FFFFFF"/>
                </a:solidFill>
              </a:ln>
            </c:spPr>
          </c:dPt>
          <c:dPt>
            <c:idx val="11"/>
            <c:invertIfNegative val="0"/>
            <c:spPr>
              <a:solidFill>
                <a:srgbClr val="000099"/>
              </a:solidFill>
              <a:ln w="12700">
                <a:solidFill>
                  <a:srgbClr val="FFFFFF"/>
                </a:solidFill>
              </a:ln>
            </c:spPr>
          </c:dPt>
          <c:dPt>
            <c:idx val="12"/>
            <c:invertIfNegative val="0"/>
            <c:spPr>
              <a:solidFill>
                <a:srgbClr val="7F7F7F"/>
              </a:solidFill>
              <a:ln w="12700">
                <a:solidFill>
                  <a:srgbClr val="FFFFFF"/>
                </a:solidFill>
              </a:ln>
            </c:spPr>
          </c:dPt>
          <c:dPt>
            <c:idx val="13"/>
            <c:invertIfNegative val="0"/>
            <c:spPr>
              <a:solidFill>
                <a:srgbClr val="000099"/>
              </a:solidFill>
              <a:ln w="12700">
                <a:solidFill>
                  <a:srgbClr val="FFFFFF"/>
                </a:solidFill>
              </a:ln>
            </c:spPr>
          </c:dPt>
          <c:cat>
            <c:strRef>
              <c:f>'Milestone Reporting Graph'!$C$3:$J$3</c:f>
              <c:strCache/>
            </c:strRef>
          </c:cat>
          <c:val>
            <c:numRef>
              <c:f>'Milestone Reporting Graph'!$C$9:$J$9</c:f>
              <c:numCache/>
            </c:numRef>
          </c:val>
        </c:ser>
        <c:ser>
          <c:idx val="6"/>
          <c:order val="6"/>
          <c:tx>
            <c:strRef>
              <c:f>'Milestone Reporting Graph'!$B$10</c:f>
              <c:strCache>
                <c:ptCount val="1"/>
                <c:pt idx="0">
                  <c:v>Shipper 6</c:v>
                </c:pt>
              </c:strCache>
            </c:strRef>
          </c:tx>
          <c:spPr>
            <a:solidFill>
              <a:srgbClr val="99CC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'Milestone Reporting Graph'!$C$3:$J$3</c:f>
              <c:strCache/>
            </c:strRef>
          </c:cat>
          <c:val>
            <c:numRef>
              <c:f>'Milestone Reporting Graph'!$C$10:$J$10</c:f>
              <c:numCache/>
            </c:numRef>
          </c:val>
        </c:ser>
        <c:axId val="34936829"/>
        <c:axId val="45996006"/>
      </c:barChart>
      <c:catAx>
        <c:axId val="34936829"/>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600" b="0" i="0" u="none" baseline="0">
                <a:solidFill>
                  <a:srgbClr val="000000"/>
                </a:solidFill>
                <a:latin typeface="Gill Sans MT"/>
                <a:ea typeface="Gill Sans MT"/>
                <a:cs typeface="Gill Sans MT"/>
              </a:defRPr>
            </a:pPr>
          </a:p>
        </c:txPr>
        <c:crossAx val="45996006"/>
        <c:crosses val="autoZero"/>
        <c:auto val="1"/>
        <c:lblOffset val="100"/>
        <c:tickLblSkip val="1"/>
        <c:noMultiLvlLbl val="0"/>
      </c:catAx>
      <c:valAx>
        <c:axId val="45996006"/>
        <c:scaling>
          <c:orientation val="minMax"/>
          <c:max val="42370"/>
          <c:min val="41640"/>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4936829"/>
        <c:crossesAt val="1"/>
        <c:crossBetween val="between"/>
        <c:dispUnits/>
        <c:majorUnit val="365"/>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Gill Sans MT"/>
          <a:ea typeface="Gill Sans MT"/>
          <a:cs typeface="Gill Sans MT"/>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1123950</xdr:colOff>
      <xdr:row>33</xdr:row>
      <xdr:rowOff>123825</xdr:rowOff>
    </xdr:from>
    <xdr:to>
      <xdr:col>8</xdr:col>
      <xdr:colOff>514350</xdr:colOff>
      <xdr:row>56</xdr:row>
      <xdr:rowOff>142875</xdr:rowOff>
    </xdr:to>
    <xdr:graphicFrame>
      <xdr:nvGraphicFramePr>
        <xdr:cNvPr id="1" name="Chart 3"/>
        <xdr:cNvGraphicFramePr/>
      </xdr:nvGraphicFramePr>
      <xdr:xfrm>
        <a:off x="1409700" y="9286875"/>
        <a:ext cx="7781925" cy="44005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952500</xdr:colOff>
      <xdr:row>12</xdr:row>
      <xdr:rowOff>9525</xdr:rowOff>
    </xdr:from>
    <xdr:to>
      <xdr:col>9</xdr:col>
      <xdr:colOff>914400</xdr:colOff>
      <xdr:row>34</xdr:row>
      <xdr:rowOff>66675</xdr:rowOff>
    </xdr:to>
    <xdr:graphicFrame>
      <xdr:nvGraphicFramePr>
        <xdr:cNvPr id="1" name="Chart 3"/>
        <xdr:cNvGraphicFramePr/>
      </xdr:nvGraphicFramePr>
      <xdr:xfrm>
        <a:off x="1543050" y="2038350"/>
        <a:ext cx="10963275" cy="5772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Redpoint Colour Theme">
      <a:dk1>
        <a:sysClr val="windowText" lastClr="000000"/>
      </a:dk1>
      <a:lt1>
        <a:sysClr val="window" lastClr="FFFFFF"/>
      </a:lt1>
      <a:dk2>
        <a:srgbClr val="964305"/>
      </a:dk2>
      <a:lt2>
        <a:srgbClr val="CE191E"/>
      </a:lt2>
      <a:accent1>
        <a:srgbClr val="000099"/>
      </a:accent1>
      <a:accent2>
        <a:srgbClr val="3891A7"/>
      </a:accent2>
      <a:accent3>
        <a:srgbClr val="00CC00"/>
      </a:accent3>
      <a:accent4>
        <a:srgbClr val="FFC80A"/>
      </a:accent4>
      <a:accent5>
        <a:srgbClr val="990099"/>
      </a:accent5>
      <a:accent6>
        <a:srgbClr val="FF001E"/>
      </a:accent6>
      <a:hlink>
        <a:srgbClr val="8DC765"/>
      </a:hlink>
      <a:folHlink>
        <a:srgbClr val="AA8A1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B1:M32"/>
  <sheetViews>
    <sheetView tabSelected="1" workbookViewId="0" topLeftCell="A1">
      <selection activeCell="A1" sqref="A1"/>
    </sheetView>
  </sheetViews>
  <sheetFormatPr defaultColWidth="8.8515625" defaultRowHeight="15"/>
  <cols>
    <col min="1" max="1" width="4.28125" style="1" customWidth="1"/>
    <col min="2" max="2" width="28.140625" style="1" customWidth="1"/>
    <col min="3" max="3" width="29.00390625" style="1" customWidth="1"/>
    <col min="4" max="4" width="27.421875" style="1" customWidth="1"/>
    <col min="5" max="5" width="14.7109375" style="1" customWidth="1"/>
    <col min="6" max="16384" width="8.8515625" style="1" customWidth="1"/>
  </cols>
  <sheetData>
    <row r="1" spans="3:10" ht="12">
      <c r="C1" s="117" t="s">
        <v>64</v>
      </c>
      <c r="D1" s="117"/>
      <c r="E1" s="117"/>
      <c r="F1" s="117"/>
      <c r="G1" s="117"/>
      <c r="H1" s="117"/>
      <c r="I1" s="117"/>
      <c r="J1" s="117"/>
    </row>
    <row r="2" spans="3:10" ht="12">
      <c r="C2" s="117"/>
      <c r="D2" s="117"/>
      <c r="E2" s="117"/>
      <c r="F2" s="117"/>
      <c r="G2" s="117"/>
      <c r="H2" s="117"/>
      <c r="I2" s="117"/>
      <c r="J2" s="117"/>
    </row>
    <row r="3" spans="2:13" ht="15">
      <c r="B3" s="115" t="s">
        <v>32</v>
      </c>
      <c r="C3" s="115"/>
      <c r="D3" s="115"/>
      <c r="E3" s="115"/>
      <c r="F3" s="115"/>
      <c r="G3" s="115"/>
      <c r="H3" s="115"/>
      <c r="I3" s="115"/>
      <c r="J3" s="115"/>
      <c r="K3" s="115"/>
      <c r="L3" s="115"/>
      <c r="M3" s="115"/>
    </row>
    <row r="4" spans="2:13" ht="30.75" customHeight="1">
      <c r="B4" s="116" t="s">
        <v>178</v>
      </c>
      <c r="C4" s="116"/>
      <c r="D4" s="116"/>
      <c r="E4" s="116"/>
      <c r="F4" s="116"/>
      <c r="G4" s="116"/>
      <c r="H4" s="116"/>
      <c r="I4" s="116"/>
      <c r="J4" s="116"/>
      <c r="K4" s="116"/>
      <c r="L4" s="116"/>
      <c r="M4" s="116"/>
    </row>
    <row r="5" spans="2:13" ht="12">
      <c r="B5" s="30"/>
      <c r="C5" s="30"/>
      <c r="D5" s="30"/>
      <c r="E5" s="30"/>
      <c r="F5" s="30"/>
      <c r="G5" s="30"/>
      <c r="H5" s="30"/>
      <c r="I5" s="30"/>
      <c r="J5" s="30"/>
      <c r="K5" s="30"/>
      <c r="L5" s="30"/>
      <c r="M5" s="30"/>
    </row>
    <row r="6" spans="2:13" ht="12">
      <c r="B6" s="116" t="s">
        <v>33</v>
      </c>
      <c r="C6" s="116"/>
      <c r="D6" s="116"/>
      <c r="E6" s="116"/>
      <c r="F6" s="116"/>
      <c r="G6" s="116"/>
      <c r="H6" s="116"/>
      <c r="I6" s="116"/>
      <c r="J6" s="116"/>
      <c r="K6" s="116"/>
      <c r="L6" s="116"/>
      <c r="M6" s="116"/>
    </row>
    <row r="7" spans="2:13" ht="12">
      <c r="B7" s="30"/>
      <c r="C7" s="30"/>
      <c r="D7" s="30"/>
      <c r="E7" s="30"/>
      <c r="F7" s="30"/>
      <c r="G7" s="30"/>
      <c r="H7" s="30"/>
      <c r="I7" s="30"/>
      <c r="J7" s="30"/>
      <c r="K7" s="30"/>
      <c r="L7" s="30"/>
      <c r="M7" s="30"/>
    </row>
    <row r="8" spans="2:13" ht="39" customHeight="1">
      <c r="B8" s="116" t="s">
        <v>46</v>
      </c>
      <c r="C8" s="116"/>
      <c r="D8" s="116"/>
      <c r="E8" s="116"/>
      <c r="F8" s="116"/>
      <c r="G8" s="116"/>
      <c r="H8" s="116"/>
      <c r="I8" s="116"/>
      <c r="J8" s="116"/>
      <c r="K8" s="116"/>
      <c r="L8" s="116"/>
      <c r="M8" s="116"/>
    </row>
    <row r="9" spans="2:13" ht="16.5" customHeight="1">
      <c r="B9" s="67" t="s">
        <v>34</v>
      </c>
      <c r="C9" s="66" t="s">
        <v>13</v>
      </c>
      <c r="E9" s="30"/>
      <c r="F9" s="30"/>
      <c r="G9" s="30"/>
      <c r="H9" s="30"/>
      <c r="I9" s="30"/>
      <c r="J9" s="30"/>
      <c r="K9" s="30"/>
      <c r="L9" s="30"/>
      <c r="M9" s="30"/>
    </row>
    <row r="10" spans="2:13" ht="12">
      <c r="B10" s="37" t="s">
        <v>10</v>
      </c>
      <c r="C10" s="34">
        <v>41944</v>
      </c>
      <c r="E10" s="30"/>
      <c r="F10" s="30"/>
      <c r="G10" s="30"/>
      <c r="H10" s="30"/>
      <c r="I10" s="30"/>
      <c r="J10" s="30"/>
      <c r="K10" s="30"/>
      <c r="L10" s="30"/>
      <c r="M10" s="30"/>
    </row>
    <row r="11" spans="2:13" ht="12">
      <c r="B11" s="3" t="s">
        <v>12</v>
      </c>
      <c r="C11" s="34">
        <v>42278</v>
      </c>
      <c r="E11" s="30"/>
      <c r="F11" s="30"/>
      <c r="G11" s="30"/>
      <c r="H11" s="30"/>
      <c r="I11" s="30"/>
      <c r="J11" s="30"/>
      <c r="K11" s="30"/>
      <c r="L11" s="30"/>
      <c r="M11" s="30"/>
    </row>
    <row r="12" spans="2:13" ht="12">
      <c r="B12" s="38" t="s">
        <v>11</v>
      </c>
      <c r="C12" s="34">
        <v>42278</v>
      </c>
      <c r="E12" s="30"/>
      <c r="F12" s="30"/>
      <c r="G12" s="30"/>
      <c r="H12" s="30"/>
      <c r="I12" s="30"/>
      <c r="J12" s="30"/>
      <c r="K12" s="30"/>
      <c r="L12" s="30"/>
      <c r="M12" s="30"/>
    </row>
    <row r="13" spans="2:13" ht="12">
      <c r="B13" s="36" t="s">
        <v>61</v>
      </c>
      <c r="C13" s="34">
        <v>42339</v>
      </c>
      <c r="E13" s="30"/>
      <c r="F13" s="30"/>
      <c r="G13" s="30"/>
      <c r="H13" s="30"/>
      <c r="I13" s="30"/>
      <c r="J13" s="30"/>
      <c r="K13" s="30"/>
      <c r="L13" s="30"/>
      <c r="M13" s="30"/>
    </row>
    <row r="14" spans="2:13" ht="12">
      <c r="B14" s="30"/>
      <c r="C14" s="5"/>
      <c r="D14" s="35"/>
      <c r="E14" s="30"/>
      <c r="F14" s="30"/>
      <c r="G14" s="30"/>
      <c r="H14" s="30"/>
      <c r="I14" s="30"/>
      <c r="J14" s="30"/>
      <c r="K14" s="30"/>
      <c r="L14" s="30"/>
      <c r="M14" s="30"/>
    </row>
    <row r="15" spans="2:13" ht="19.5" customHeight="1">
      <c r="B15" s="120" t="s">
        <v>37</v>
      </c>
      <c r="C15" s="120"/>
      <c r="D15" s="120"/>
      <c r="E15" s="120"/>
      <c r="F15" s="120"/>
      <c r="G15" s="120"/>
      <c r="H15" s="120"/>
      <c r="I15" s="120"/>
      <c r="J15" s="120"/>
      <c r="K15" s="120"/>
      <c r="L15" s="120"/>
      <c r="M15" s="120"/>
    </row>
    <row r="16" spans="2:13" ht="12">
      <c r="B16" s="30"/>
      <c r="C16" s="30"/>
      <c r="D16" s="30"/>
      <c r="E16" s="30"/>
      <c r="F16" s="30"/>
      <c r="G16" s="30"/>
      <c r="H16" s="30"/>
      <c r="I16" s="30"/>
      <c r="J16" s="30"/>
      <c r="K16" s="30"/>
      <c r="L16" s="30"/>
      <c r="M16" s="30"/>
    </row>
    <row r="17" spans="2:13" ht="15">
      <c r="B17" s="115" t="s">
        <v>179</v>
      </c>
      <c r="C17" s="115"/>
      <c r="D17" s="115"/>
      <c r="E17" s="115"/>
      <c r="F17" s="115"/>
      <c r="G17" s="115"/>
      <c r="H17" s="115"/>
      <c r="I17" s="115"/>
      <c r="J17" s="115"/>
      <c r="K17" s="115"/>
      <c r="L17" s="115"/>
      <c r="M17" s="115"/>
    </row>
    <row r="18" spans="2:13" ht="42" customHeight="1">
      <c r="B18" s="116" t="s">
        <v>181</v>
      </c>
      <c r="C18" s="116"/>
      <c r="D18" s="116"/>
      <c r="E18" s="116"/>
      <c r="F18" s="116"/>
      <c r="G18" s="116"/>
      <c r="H18" s="116"/>
      <c r="I18" s="116"/>
      <c r="J18" s="116"/>
      <c r="K18" s="116"/>
      <c r="L18" s="116"/>
      <c r="M18" s="116"/>
    </row>
    <row r="19" spans="2:13" ht="22.5" customHeight="1">
      <c r="B19" s="116" t="s">
        <v>180</v>
      </c>
      <c r="C19" s="116"/>
      <c r="D19" s="116"/>
      <c r="E19" s="116"/>
      <c r="F19" s="116"/>
      <c r="G19" s="116"/>
      <c r="H19" s="116"/>
      <c r="I19" s="116"/>
      <c r="J19" s="116"/>
      <c r="K19" s="116"/>
      <c r="L19" s="116"/>
      <c r="M19" s="116"/>
    </row>
    <row r="20" spans="2:13" ht="22.5" customHeight="1">
      <c r="B20" s="116" t="s">
        <v>182</v>
      </c>
      <c r="C20" s="116"/>
      <c r="D20" s="116"/>
      <c r="E20" s="116"/>
      <c r="F20" s="116"/>
      <c r="G20" s="116"/>
      <c r="H20" s="116"/>
      <c r="I20" s="116"/>
      <c r="J20" s="116"/>
      <c r="K20" s="116"/>
      <c r="L20" s="116"/>
      <c r="M20" s="116"/>
    </row>
    <row r="21" spans="2:13" ht="22.5" customHeight="1">
      <c r="B21" s="31" t="s">
        <v>30</v>
      </c>
      <c r="C21" s="118" t="s">
        <v>0</v>
      </c>
      <c r="D21" s="118"/>
      <c r="E21" s="31" t="s">
        <v>6</v>
      </c>
      <c r="F21" s="121" t="s">
        <v>186</v>
      </c>
      <c r="G21" s="122"/>
      <c r="H21" s="122"/>
      <c r="I21" s="122"/>
      <c r="J21" s="122"/>
      <c r="K21" s="122"/>
      <c r="L21" s="122"/>
      <c r="M21" s="123"/>
    </row>
    <row r="22" spans="2:13" ht="84" customHeight="1">
      <c r="B22" s="32" t="s">
        <v>2</v>
      </c>
      <c r="C22" s="119" t="s">
        <v>183</v>
      </c>
      <c r="D22" s="119"/>
      <c r="E22" s="33">
        <v>0.4</v>
      </c>
      <c r="F22" s="124" t="s">
        <v>36</v>
      </c>
      <c r="G22" s="125"/>
      <c r="H22" s="125"/>
      <c r="I22" s="125"/>
      <c r="J22" s="125"/>
      <c r="K22" s="125"/>
      <c r="L22" s="125"/>
      <c r="M22" s="126"/>
    </row>
    <row r="23" spans="2:13" ht="57" customHeight="1">
      <c r="B23" s="32" t="s">
        <v>7</v>
      </c>
      <c r="C23" s="119" t="s">
        <v>184</v>
      </c>
      <c r="D23" s="119"/>
      <c r="E23" s="33">
        <v>0.3</v>
      </c>
      <c r="F23" s="124" t="s">
        <v>35</v>
      </c>
      <c r="G23" s="125"/>
      <c r="H23" s="125"/>
      <c r="I23" s="125"/>
      <c r="J23" s="125"/>
      <c r="K23" s="125"/>
      <c r="L23" s="125"/>
      <c r="M23" s="126"/>
    </row>
    <row r="24" spans="2:13" ht="57" customHeight="1">
      <c r="B24" s="32" t="s">
        <v>31</v>
      </c>
      <c r="C24" s="119" t="s">
        <v>185</v>
      </c>
      <c r="D24" s="119"/>
      <c r="E24" s="33">
        <v>0.3</v>
      </c>
      <c r="F24" s="124" t="s">
        <v>47</v>
      </c>
      <c r="G24" s="125"/>
      <c r="H24" s="125"/>
      <c r="I24" s="125"/>
      <c r="J24" s="125"/>
      <c r="K24" s="125"/>
      <c r="L24" s="125"/>
      <c r="M24" s="126"/>
    </row>
    <row r="26" spans="2:13" ht="15">
      <c r="B26" s="115" t="s">
        <v>38</v>
      </c>
      <c r="C26" s="115"/>
      <c r="D26" s="115"/>
      <c r="E26" s="115"/>
      <c r="F26" s="115"/>
      <c r="G26" s="115"/>
      <c r="H26" s="115"/>
      <c r="I26" s="115"/>
      <c r="J26" s="115"/>
      <c r="K26" s="115"/>
      <c r="L26" s="115"/>
      <c r="M26" s="115"/>
    </row>
    <row r="28" spans="2:13" ht="12">
      <c r="B28" s="127" t="s">
        <v>48</v>
      </c>
      <c r="C28" s="127"/>
      <c r="D28" s="127"/>
      <c r="E28" s="127"/>
      <c r="F28" s="127"/>
      <c r="G28" s="127"/>
      <c r="H28" s="127"/>
      <c r="I28" s="127"/>
      <c r="J28" s="127"/>
      <c r="K28" s="127"/>
      <c r="L28" s="127"/>
      <c r="M28" s="127"/>
    </row>
    <row r="30" spans="2:13" ht="32.25" customHeight="1">
      <c r="B30" s="128" t="s">
        <v>187</v>
      </c>
      <c r="C30" s="128"/>
      <c r="D30" s="128"/>
      <c r="E30" s="128"/>
      <c r="F30" s="128"/>
      <c r="G30" s="128"/>
      <c r="H30" s="128"/>
      <c r="I30" s="128"/>
      <c r="J30" s="128"/>
      <c r="K30" s="128"/>
      <c r="L30" s="128"/>
      <c r="M30" s="128"/>
    </row>
    <row r="32" spans="2:13" ht="12">
      <c r="B32" s="127" t="s">
        <v>65</v>
      </c>
      <c r="C32" s="127"/>
      <c r="D32" s="127"/>
      <c r="E32" s="127"/>
      <c r="F32" s="127"/>
      <c r="G32" s="127"/>
      <c r="H32" s="127"/>
      <c r="I32" s="127"/>
      <c r="J32" s="127"/>
      <c r="K32" s="127"/>
      <c r="L32" s="127"/>
      <c r="M32" s="127"/>
    </row>
  </sheetData>
  <sheetProtection sheet="1" objects="1" scenarios="1"/>
  <mergeCells count="22">
    <mergeCell ref="B32:M32"/>
    <mergeCell ref="F23:M23"/>
    <mergeCell ref="F24:M24"/>
    <mergeCell ref="B20:M20"/>
    <mergeCell ref="B28:M28"/>
    <mergeCell ref="B30:M30"/>
    <mergeCell ref="C22:D22"/>
    <mergeCell ref="C23:D23"/>
    <mergeCell ref="C24:D24"/>
    <mergeCell ref="B15:M15"/>
    <mergeCell ref="F21:M21"/>
    <mergeCell ref="F22:M22"/>
    <mergeCell ref="B3:M3"/>
    <mergeCell ref="B17:M17"/>
    <mergeCell ref="B19:M19"/>
    <mergeCell ref="C1:J2"/>
    <mergeCell ref="B26:M26"/>
    <mergeCell ref="B4:M4"/>
    <mergeCell ref="B18:M18"/>
    <mergeCell ref="B6:M6"/>
    <mergeCell ref="B8:M8"/>
    <mergeCell ref="C21:D21"/>
  </mergeCells>
  <printOptions/>
  <pageMargins left="0.7" right="0.7" top="0.75" bottom="0.75" header="0.3" footer="0.3"/>
  <pageSetup fitToWidth="0" fitToHeight="1" horizontalDpi="600" verticalDpi="600" orientation="landscape" paperSize="8" scale="67"/>
  <drawing r:id="rId1"/>
</worksheet>
</file>

<file path=xl/worksheets/sheet2.xml><?xml version="1.0" encoding="utf-8"?>
<worksheet xmlns="http://schemas.openxmlformats.org/spreadsheetml/2006/main" xmlns:r="http://schemas.openxmlformats.org/officeDocument/2006/relationships">
  <dimension ref="A1:M27"/>
  <sheetViews>
    <sheetView zoomScale="70" zoomScaleNormal="70" workbookViewId="0" topLeftCell="A1">
      <pane ySplit="7" topLeftCell="BM8" activePane="bottomLeft" state="frozen"/>
      <selection pane="topLeft" activeCell="A1" sqref="A1"/>
      <selection pane="bottomLeft" activeCell="A1" sqref="A1:C2"/>
    </sheetView>
  </sheetViews>
  <sheetFormatPr defaultColWidth="8.8515625" defaultRowHeight="15"/>
  <cols>
    <col min="1" max="1" width="15.8515625" style="1" bestFit="1" customWidth="1"/>
    <col min="2" max="2" width="31.421875" style="1" customWidth="1"/>
    <col min="3" max="4" width="35.421875" style="1" customWidth="1"/>
    <col min="5" max="6" width="73.421875" style="1" customWidth="1"/>
    <col min="7" max="7" width="42.421875" style="1" customWidth="1"/>
    <col min="8" max="8" width="49.7109375" style="1" bestFit="1" customWidth="1"/>
    <col min="9" max="9" width="45.421875" style="1" bestFit="1" customWidth="1"/>
    <col min="10" max="11" width="31.8515625" style="1" customWidth="1"/>
    <col min="12" max="12" width="31.421875" style="1" customWidth="1"/>
    <col min="13" max="13" width="68.7109375" style="1" customWidth="1"/>
    <col min="14" max="16384" width="8.8515625" style="1" customWidth="1"/>
  </cols>
  <sheetData>
    <row r="1" spans="1:3" ht="12">
      <c r="A1" s="135" t="s">
        <v>64</v>
      </c>
      <c r="B1" s="136"/>
      <c r="C1" s="136"/>
    </row>
    <row r="2" spans="1:3" ht="12.75" thickBot="1">
      <c r="A2" s="137"/>
      <c r="B2" s="138"/>
      <c r="C2" s="138"/>
    </row>
    <row r="3" spans="1:6" ht="15" customHeight="1">
      <c r="A3" s="129" t="s">
        <v>155</v>
      </c>
      <c r="B3" s="130"/>
      <c r="C3" s="131"/>
      <c r="F3" s="65"/>
    </row>
    <row r="4" spans="1:6" ht="15.75" customHeight="1" thickBot="1">
      <c r="A4" s="132"/>
      <c r="B4" s="133"/>
      <c r="C4" s="134"/>
      <c r="D4" s="64"/>
      <c r="E4" s="69"/>
      <c r="F4" s="65"/>
    </row>
    <row r="6" spans="1:13" ht="15">
      <c r="A6" s="19" t="s">
        <v>27</v>
      </c>
      <c r="B6" s="19" t="s">
        <v>21</v>
      </c>
      <c r="C6" s="19" t="s">
        <v>9</v>
      </c>
      <c r="D6" s="19" t="s">
        <v>3</v>
      </c>
      <c r="E6" s="19" t="s">
        <v>110</v>
      </c>
      <c r="F6" s="19" t="s">
        <v>111</v>
      </c>
      <c r="G6" s="19" t="s">
        <v>15</v>
      </c>
      <c r="H6" s="20" t="s">
        <v>4</v>
      </c>
      <c r="I6" s="20" t="s">
        <v>5</v>
      </c>
      <c r="J6" s="20" t="s">
        <v>6</v>
      </c>
      <c r="K6" s="19" t="s">
        <v>1</v>
      </c>
      <c r="L6" s="19" t="s">
        <v>22</v>
      </c>
      <c r="M6" s="19" t="s">
        <v>16</v>
      </c>
    </row>
    <row r="7" spans="1:13" ht="120">
      <c r="A7" s="24" t="s">
        <v>28</v>
      </c>
      <c r="B7" s="24" t="s">
        <v>23</v>
      </c>
      <c r="C7" s="24" t="s">
        <v>113</v>
      </c>
      <c r="D7" s="24" t="s">
        <v>17</v>
      </c>
      <c r="E7" s="24" t="s">
        <v>112</v>
      </c>
      <c r="F7" s="24" t="s">
        <v>174</v>
      </c>
      <c r="G7" s="24" t="s">
        <v>18</v>
      </c>
      <c r="H7" s="24" t="s">
        <v>169</v>
      </c>
      <c r="I7" s="24" t="s">
        <v>177</v>
      </c>
      <c r="J7" s="25" t="s">
        <v>19</v>
      </c>
      <c r="K7" s="24" t="s">
        <v>62</v>
      </c>
      <c r="L7" s="24" t="s">
        <v>24</v>
      </c>
      <c r="M7" s="24" t="s">
        <v>20</v>
      </c>
    </row>
    <row r="8" spans="1:13" ht="16.5">
      <c r="A8" s="23" t="s">
        <v>114</v>
      </c>
      <c r="B8" s="29"/>
      <c r="C8" s="21"/>
      <c r="D8" s="21"/>
      <c r="E8" s="62"/>
      <c r="F8" s="62"/>
      <c r="G8" s="29"/>
      <c r="H8" s="22"/>
      <c r="I8" s="22"/>
      <c r="J8" s="114" t="e">
        <f>VLOOKUP(D8,Inputs!A:B,2,0)</f>
        <v>#N/A</v>
      </c>
      <c r="K8" s="23" t="e">
        <f aca="true" t="shared" si="0" ref="K8:K27">(H8*I8)*J8</f>
        <v>#N/A</v>
      </c>
      <c r="L8" s="21"/>
      <c r="M8" s="62"/>
    </row>
    <row r="9" spans="1:13" ht="16.5">
      <c r="A9" s="23" t="s">
        <v>115</v>
      </c>
      <c r="B9" s="29"/>
      <c r="C9" s="21"/>
      <c r="D9" s="21"/>
      <c r="E9" s="62"/>
      <c r="F9" s="62"/>
      <c r="G9" s="29"/>
      <c r="H9" s="22"/>
      <c r="I9" s="22"/>
      <c r="J9" s="114" t="e">
        <f>VLOOKUP(D9,Inputs!A:B,2,0)</f>
        <v>#N/A</v>
      </c>
      <c r="K9" s="23" t="e">
        <f t="shared" si="0"/>
        <v>#N/A</v>
      </c>
      <c r="L9" s="21"/>
      <c r="M9" s="62"/>
    </row>
    <row r="10" spans="1:13" ht="16.5">
      <c r="A10" s="23" t="s">
        <v>116</v>
      </c>
      <c r="B10" s="29"/>
      <c r="C10" s="21"/>
      <c r="D10" s="21"/>
      <c r="E10" s="62"/>
      <c r="F10" s="62"/>
      <c r="G10" s="29"/>
      <c r="H10" s="22"/>
      <c r="I10" s="22"/>
      <c r="J10" s="114" t="e">
        <f>VLOOKUP(D10,Inputs!A:B,2,0)</f>
        <v>#N/A</v>
      </c>
      <c r="K10" s="23" t="e">
        <f t="shared" si="0"/>
        <v>#N/A</v>
      </c>
      <c r="L10" s="21"/>
      <c r="M10" s="62"/>
    </row>
    <row r="11" spans="1:13" ht="16.5">
      <c r="A11" s="23" t="s">
        <v>117</v>
      </c>
      <c r="B11" s="29"/>
      <c r="C11" s="21"/>
      <c r="D11" s="21"/>
      <c r="E11" s="62"/>
      <c r="F11" s="62"/>
      <c r="G11" s="29"/>
      <c r="H11" s="22"/>
      <c r="I11" s="22"/>
      <c r="J11" s="114" t="e">
        <f>VLOOKUP(D11,Inputs!A:B,2,0)</f>
        <v>#N/A</v>
      </c>
      <c r="K11" s="23" t="e">
        <f t="shared" si="0"/>
        <v>#N/A</v>
      </c>
      <c r="L11" s="21"/>
      <c r="M11" s="62"/>
    </row>
    <row r="12" spans="1:13" ht="16.5">
      <c r="A12" s="23" t="s">
        <v>118</v>
      </c>
      <c r="B12" s="29"/>
      <c r="C12" s="21"/>
      <c r="D12" s="21"/>
      <c r="E12" s="62"/>
      <c r="F12" s="62"/>
      <c r="G12" s="29"/>
      <c r="H12" s="22"/>
      <c r="I12" s="22"/>
      <c r="J12" s="114" t="e">
        <f>VLOOKUP(D12,Inputs!A:B,2,0)</f>
        <v>#N/A</v>
      </c>
      <c r="K12" s="23" t="e">
        <f t="shared" si="0"/>
        <v>#N/A</v>
      </c>
      <c r="L12" s="21"/>
      <c r="M12" s="62"/>
    </row>
    <row r="13" spans="1:13" ht="16.5">
      <c r="A13" s="23" t="s">
        <v>119</v>
      </c>
      <c r="B13" s="29"/>
      <c r="C13" s="21"/>
      <c r="D13" s="21"/>
      <c r="E13" s="62"/>
      <c r="F13" s="62"/>
      <c r="G13" s="29"/>
      <c r="H13" s="22"/>
      <c r="I13" s="22"/>
      <c r="J13" s="114" t="e">
        <f>VLOOKUP(D13,Inputs!A:B,2,0)</f>
        <v>#N/A</v>
      </c>
      <c r="K13" s="23" t="e">
        <f t="shared" si="0"/>
        <v>#N/A</v>
      </c>
      <c r="L13" s="21"/>
      <c r="M13" s="62"/>
    </row>
    <row r="14" spans="1:13" ht="16.5">
      <c r="A14" s="23" t="s">
        <v>120</v>
      </c>
      <c r="B14" s="29"/>
      <c r="C14" s="21"/>
      <c r="D14" s="21"/>
      <c r="E14" s="62"/>
      <c r="F14" s="62"/>
      <c r="G14" s="29"/>
      <c r="H14" s="22"/>
      <c r="I14" s="22"/>
      <c r="J14" s="114" t="e">
        <f>VLOOKUP(D14,Inputs!A:B,2,0)</f>
        <v>#N/A</v>
      </c>
      <c r="K14" s="23" t="e">
        <f t="shared" si="0"/>
        <v>#N/A</v>
      </c>
      <c r="L14" s="21"/>
      <c r="M14" s="62"/>
    </row>
    <row r="15" spans="1:13" ht="16.5">
      <c r="A15" s="23" t="s">
        <v>121</v>
      </c>
      <c r="B15" s="29"/>
      <c r="C15" s="21"/>
      <c r="D15" s="21"/>
      <c r="E15" s="62"/>
      <c r="F15" s="62"/>
      <c r="G15" s="29"/>
      <c r="H15" s="22"/>
      <c r="I15" s="22"/>
      <c r="J15" s="114" t="e">
        <f>VLOOKUP(D15,Inputs!A:B,2,0)</f>
        <v>#N/A</v>
      </c>
      <c r="K15" s="23" t="e">
        <f t="shared" si="0"/>
        <v>#N/A</v>
      </c>
      <c r="L15" s="21"/>
      <c r="M15" s="62"/>
    </row>
    <row r="16" spans="1:13" ht="16.5">
      <c r="A16" s="23" t="s">
        <v>122</v>
      </c>
      <c r="B16" s="29"/>
      <c r="C16" s="21"/>
      <c r="D16" s="21"/>
      <c r="E16" s="62"/>
      <c r="F16" s="62"/>
      <c r="G16" s="29"/>
      <c r="H16" s="22"/>
      <c r="I16" s="22"/>
      <c r="J16" s="114" t="e">
        <f>VLOOKUP(D16,Inputs!A:B,2,0)</f>
        <v>#N/A</v>
      </c>
      <c r="K16" s="23" t="e">
        <f t="shared" si="0"/>
        <v>#N/A</v>
      </c>
      <c r="L16" s="21"/>
      <c r="M16" s="62"/>
    </row>
    <row r="17" spans="1:13" ht="16.5">
      <c r="A17" s="23" t="s">
        <v>123</v>
      </c>
      <c r="B17" s="29"/>
      <c r="C17" s="21"/>
      <c r="D17" s="21"/>
      <c r="E17" s="62"/>
      <c r="F17" s="62"/>
      <c r="G17" s="29"/>
      <c r="H17" s="22"/>
      <c r="I17" s="22"/>
      <c r="J17" s="114" t="e">
        <f>VLOOKUP(D17,Inputs!A:B,2,0)</f>
        <v>#N/A</v>
      </c>
      <c r="K17" s="23" t="e">
        <f t="shared" si="0"/>
        <v>#N/A</v>
      </c>
      <c r="L17" s="21"/>
      <c r="M17" s="62"/>
    </row>
    <row r="18" spans="1:13" ht="16.5">
      <c r="A18" s="23" t="s">
        <v>124</v>
      </c>
      <c r="B18" s="29"/>
      <c r="C18" s="21"/>
      <c r="D18" s="21"/>
      <c r="E18" s="62"/>
      <c r="F18" s="62"/>
      <c r="G18" s="29"/>
      <c r="H18" s="22"/>
      <c r="I18" s="22"/>
      <c r="J18" s="114" t="e">
        <f>VLOOKUP(D18,Inputs!A:B,2,0)</f>
        <v>#N/A</v>
      </c>
      <c r="K18" s="23" t="e">
        <f t="shared" si="0"/>
        <v>#N/A</v>
      </c>
      <c r="L18" s="21"/>
      <c r="M18" s="62"/>
    </row>
    <row r="19" spans="1:13" ht="16.5">
      <c r="A19" s="23" t="s">
        <v>125</v>
      </c>
      <c r="B19" s="29"/>
      <c r="C19" s="21"/>
      <c r="D19" s="21"/>
      <c r="E19" s="62"/>
      <c r="F19" s="62"/>
      <c r="G19" s="29"/>
      <c r="H19" s="22"/>
      <c r="I19" s="22"/>
      <c r="J19" s="114" t="e">
        <f>VLOOKUP(D19,Inputs!A:B,2,0)</f>
        <v>#N/A</v>
      </c>
      <c r="K19" s="23" t="e">
        <f t="shared" si="0"/>
        <v>#N/A</v>
      </c>
      <c r="L19" s="21"/>
      <c r="M19" s="62"/>
    </row>
    <row r="20" spans="1:13" ht="16.5">
      <c r="A20" s="23" t="s">
        <v>126</v>
      </c>
      <c r="B20" s="29"/>
      <c r="C20" s="21"/>
      <c r="D20" s="21"/>
      <c r="E20" s="62"/>
      <c r="F20" s="62"/>
      <c r="G20" s="29"/>
      <c r="H20" s="22"/>
      <c r="I20" s="22"/>
      <c r="J20" s="114" t="e">
        <f>VLOOKUP(D20,Inputs!A:B,2,0)</f>
        <v>#N/A</v>
      </c>
      <c r="K20" s="23" t="e">
        <f t="shared" si="0"/>
        <v>#N/A</v>
      </c>
      <c r="L20" s="21"/>
      <c r="M20" s="62"/>
    </row>
    <row r="21" spans="1:13" ht="16.5">
      <c r="A21" s="23" t="s">
        <v>127</v>
      </c>
      <c r="B21" s="29"/>
      <c r="C21" s="21"/>
      <c r="D21" s="21"/>
      <c r="E21" s="62"/>
      <c r="F21" s="62"/>
      <c r="G21" s="29"/>
      <c r="H21" s="22"/>
      <c r="I21" s="22"/>
      <c r="J21" s="114" t="e">
        <f>VLOOKUP(D21,Inputs!A:B,2,0)</f>
        <v>#N/A</v>
      </c>
      <c r="K21" s="23" t="e">
        <f t="shared" si="0"/>
        <v>#N/A</v>
      </c>
      <c r="L21" s="21"/>
      <c r="M21" s="62"/>
    </row>
    <row r="22" spans="1:13" ht="16.5">
      <c r="A22" s="23" t="s">
        <v>128</v>
      </c>
      <c r="B22" s="29"/>
      <c r="C22" s="21"/>
      <c r="D22" s="21"/>
      <c r="E22" s="62"/>
      <c r="F22" s="62"/>
      <c r="G22" s="29"/>
      <c r="H22" s="22"/>
      <c r="I22" s="22"/>
      <c r="J22" s="114" t="e">
        <f>VLOOKUP(D22,Inputs!A:B,2,0)</f>
        <v>#N/A</v>
      </c>
      <c r="K22" s="23" t="e">
        <f t="shared" si="0"/>
        <v>#N/A</v>
      </c>
      <c r="L22" s="21"/>
      <c r="M22" s="62"/>
    </row>
    <row r="23" spans="1:13" ht="16.5">
      <c r="A23" s="23" t="s">
        <v>129</v>
      </c>
      <c r="B23" s="29"/>
      <c r="C23" s="21"/>
      <c r="D23" s="21"/>
      <c r="E23" s="62"/>
      <c r="F23" s="62"/>
      <c r="G23" s="29"/>
      <c r="H23" s="22"/>
      <c r="I23" s="22"/>
      <c r="J23" s="114" t="e">
        <f>VLOOKUP(D23,Inputs!A:B,2,0)</f>
        <v>#N/A</v>
      </c>
      <c r="K23" s="23" t="e">
        <f t="shared" si="0"/>
        <v>#N/A</v>
      </c>
      <c r="L23" s="21"/>
      <c r="M23" s="62"/>
    </row>
    <row r="24" spans="1:13" ht="16.5">
      <c r="A24" s="23" t="s">
        <v>130</v>
      </c>
      <c r="B24" s="29"/>
      <c r="C24" s="21"/>
      <c r="D24" s="21"/>
      <c r="E24" s="62"/>
      <c r="F24" s="62"/>
      <c r="G24" s="29"/>
      <c r="H24" s="22"/>
      <c r="I24" s="22"/>
      <c r="J24" s="114" t="e">
        <f>VLOOKUP(D24,Inputs!A:B,2,0)</f>
        <v>#N/A</v>
      </c>
      <c r="K24" s="23" t="e">
        <f t="shared" si="0"/>
        <v>#N/A</v>
      </c>
      <c r="L24" s="21"/>
      <c r="M24" s="62"/>
    </row>
    <row r="25" spans="1:13" ht="16.5">
      <c r="A25" s="23" t="s">
        <v>131</v>
      </c>
      <c r="B25" s="29"/>
      <c r="C25" s="21"/>
      <c r="D25" s="21"/>
      <c r="E25" s="62"/>
      <c r="F25" s="62"/>
      <c r="G25" s="29"/>
      <c r="H25" s="22"/>
      <c r="I25" s="22"/>
      <c r="J25" s="114" t="e">
        <f>VLOOKUP(D25,Inputs!A:B,2,0)</f>
        <v>#N/A</v>
      </c>
      <c r="K25" s="23" t="e">
        <f t="shared" si="0"/>
        <v>#N/A</v>
      </c>
      <c r="L25" s="21"/>
      <c r="M25" s="62"/>
    </row>
    <row r="26" spans="1:13" ht="16.5">
      <c r="A26" s="23" t="s">
        <v>132</v>
      </c>
      <c r="B26" s="29"/>
      <c r="C26" s="21"/>
      <c r="D26" s="21"/>
      <c r="E26" s="62"/>
      <c r="F26" s="62"/>
      <c r="G26" s="29"/>
      <c r="H26" s="22"/>
      <c r="I26" s="22"/>
      <c r="J26" s="114" t="e">
        <f>VLOOKUP(D26,Inputs!A:B,2,0)</f>
        <v>#N/A</v>
      </c>
      <c r="K26" s="23" t="e">
        <f t="shared" si="0"/>
        <v>#N/A</v>
      </c>
      <c r="L26" s="21"/>
      <c r="M26" s="62"/>
    </row>
    <row r="27" spans="1:13" ht="16.5">
      <c r="A27" s="23" t="s">
        <v>133</v>
      </c>
      <c r="B27" s="29"/>
      <c r="C27" s="21"/>
      <c r="D27" s="21"/>
      <c r="E27" s="62"/>
      <c r="F27" s="62"/>
      <c r="G27" s="29"/>
      <c r="H27" s="22"/>
      <c r="I27" s="22"/>
      <c r="J27" s="114" t="e">
        <f>VLOOKUP(D27,Inputs!A:B,2,0)</f>
        <v>#N/A</v>
      </c>
      <c r="K27" s="23" t="e">
        <f t="shared" si="0"/>
        <v>#N/A</v>
      </c>
      <c r="L27" s="21"/>
      <c r="M27" s="62"/>
    </row>
  </sheetData>
  <sheetProtection sheet="1" objects="1" scenarios="1"/>
  <mergeCells count="2">
    <mergeCell ref="A3:C4"/>
    <mergeCell ref="A1:C2"/>
  </mergeCells>
  <conditionalFormatting sqref="J8:J27">
    <cfRule type="cellIs" priority="2" dxfId="14" operator="greaterThan">
      <formula>#N/A</formula>
    </cfRule>
  </conditionalFormatting>
  <dataValidations count="6">
    <dataValidation type="list" allowBlank="1" showInputMessage="1" showErrorMessage="1" sqref="C8:C27">
      <formula1>Inputs!$E$2:$E$5</formula1>
    </dataValidation>
    <dataValidation type="list" allowBlank="1" showInputMessage="1" showErrorMessage="1" sqref="D8:D27">
      <formula1>Inputs!$F$2:$F$4</formula1>
    </dataValidation>
    <dataValidation type="list" allowBlank="1" showInputMessage="1" showErrorMessage="1" sqref="I8:I27">
      <formula1>Inputs!$H$2:$H$4</formula1>
    </dataValidation>
    <dataValidation type="list" allowBlank="1" showInputMessage="1" showErrorMessage="1" sqref="L8:L27">
      <formula1>Inputs!$D$2:$D$3</formula1>
    </dataValidation>
    <dataValidation type="list" allowBlank="1" showInputMessage="1" showErrorMessage="1" sqref="B8:B27 G8:G27">
      <formula1>Inputs!$J$2:$J$37</formula1>
    </dataValidation>
    <dataValidation type="list" allowBlank="1" showInputMessage="1" showErrorMessage="1" sqref="H8:H27">
      <formula1>Inputs!$G$2:$G$6</formula1>
    </dataValidation>
  </dataValidation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L27"/>
  <sheetViews>
    <sheetView zoomScale="70" zoomScaleNormal="70" workbookViewId="0" topLeftCell="A1">
      <pane ySplit="7" topLeftCell="BM8" activePane="bottomLeft" state="frozen"/>
      <selection pane="topLeft" activeCell="A1" sqref="A1"/>
      <selection pane="bottomLeft" activeCell="A8" sqref="A8"/>
    </sheetView>
  </sheetViews>
  <sheetFormatPr defaultColWidth="8.8515625" defaultRowHeight="15"/>
  <cols>
    <col min="1" max="1" width="14.8515625" style="1" bestFit="1" customWidth="1"/>
    <col min="2" max="2" width="31.421875" style="1" customWidth="1"/>
    <col min="3" max="4" width="35.421875" style="1" customWidth="1"/>
    <col min="5" max="6" width="73.421875" style="1" customWidth="1"/>
    <col min="7" max="7" width="42.421875" style="1" customWidth="1"/>
    <col min="8" max="8" width="45.421875" style="1" bestFit="1" customWidth="1"/>
    <col min="9" max="10" width="31.8515625" style="1" customWidth="1"/>
    <col min="11" max="11" width="31.421875" style="1" customWidth="1"/>
    <col min="12" max="12" width="68.7109375" style="1" customWidth="1"/>
    <col min="13" max="16384" width="8.8515625" style="1" customWidth="1"/>
  </cols>
  <sheetData>
    <row r="1" spans="1:3" ht="12">
      <c r="A1" s="135" t="s">
        <v>64</v>
      </c>
      <c r="B1" s="136"/>
      <c r="C1" s="136"/>
    </row>
    <row r="2" spans="1:3" ht="12.75" thickBot="1">
      <c r="A2" s="137"/>
      <c r="B2" s="138"/>
      <c r="C2" s="138"/>
    </row>
    <row r="3" spans="1:6" ht="15" customHeight="1">
      <c r="A3" s="139" t="s">
        <v>154</v>
      </c>
      <c r="B3" s="140"/>
      <c r="C3" s="141"/>
      <c r="F3" s="65"/>
    </row>
    <row r="4" spans="1:6" ht="15.75" customHeight="1" thickBot="1">
      <c r="A4" s="142"/>
      <c r="B4" s="143"/>
      <c r="C4" s="144"/>
      <c r="D4" s="64"/>
      <c r="E4" s="69"/>
      <c r="F4" s="65"/>
    </row>
    <row r="6" spans="1:12" ht="15">
      <c r="A6" s="106" t="s">
        <v>27</v>
      </c>
      <c r="B6" s="106" t="s">
        <v>166</v>
      </c>
      <c r="C6" s="106" t="s">
        <v>9</v>
      </c>
      <c r="D6" s="106" t="s">
        <v>157</v>
      </c>
      <c r="E6" s="106" t="s">
        <v>159</v>
      </c>
      <c r="F6" s="106" t="s">
        <v>160</v>
      </c>
      <c r="G6" s="106" t="s">
        <v>15</v>
      </c>
      <c r="H6" s="107" t="s">
        <v>5</v>
      </c>
      <c r="I6" s="107" t="s">
        <v>6</v>
      </c>
      <c r="J6" s="106" t="s">
        <v>161</v>
      </c>
      <c r="K6" s="106" t="s">
        <v>162</v>
      </c>
      <c r="L6" s="106" t="s">
        <v>164</v>
      </c>
    </row>
    <row r="7" spans="1:12" ht="75">
      <c r="A7" s="24" t="s">
        <v>28</v>
      </c>
      <c r="B7" s="24" t="s">
        <v>23</v>
      </c>
      <c r="C7" s="24" t="s">
        <v>156</v>
      </c>
      <c r="D7" s="24" t="s">
        <v>176</v>
      </c>
      <c r="E7" s="24" t="s">
        <v>158</v>
      </c>
      <c r="F7" s="24" t="s">
        <v>175</v>
      </c>
      <c r="G7" s="24" t="s">
        <v>167</v>
      </c>
      <c r="H7" s="24" t="s">
        <v>168</v>
      </c>
      <c r="I7" s="25" t="s">
        <v>172</v>
      </c>
      <c r="J7" s="24" t="s">
        <v>173</v>
      </c>
      <c r="K7" s="24" t="s">
        <v>163</v>
      </c>
      <c r="L7" s="24" t="s">
        <v>165</v>
      </c>
    </row>
    <row r="8" spans="1:12" ht="16.5">
      <c r="A8" s="23" t="s">
        <v>134</v>
      </c>
      <c r="B8" s="29"/>
      <c r="C8" s="21"/>
      <c r="D8" s="21"/>
      <c r="E8" s="62"/>
      <c r="F8" s="62"/>
      <c r="G8" s="29"/>
      <c r="H8" s="22"/>
      <c r="I8" s="114" t="e">
        <f>VLOOKUP(D8,Inputs!A:B,2,0)</f>
        <v>#N/A</v>
      </c>
      <c r="J8" s="23" t="e">
        <f>H8*I8</f>
        <v>#N/A</v>
      </c>
      <c r="K8" s="21"/>
      <c r="L8" s="62"/>
    </row>
    <row r="9" spans="1:12" ht="16.5">
      <c r="A9" s="23" t="s">
        <v>135</v>
      </c>
      <c r="B9" s="29"/>
      <c r="C9" s="21"/>
      <c r="D9" s="21"/>
      <c r="E9" s="62"/>
      <c r="F9" s="62"/>
      <c r="G9" s="29"/>
      <c r="H9" s="22"/>
      <c r="I9" s="114" t="e">
        <f>VLOOKUP(D9,Inputs!A:B,2,0)</f>
        <v>#N/A</v>
      </c>
      <c r="J9" s="23" t="e">
        <f aca="true" t="shared" si="0" ref="J9:J27">H9*I9</f>
        <v>#N/A</v>
      </c>
      <c r="K9" s="21"/>
      <c r="L9" s="62"/>
    </row>
    <row r="10" spans="1:12" ht="16.5">
      <c r="A10" s="23" t="s">
        <v>136</v>
      </c>
      <c r="B10" s="29"/>
      <c r="C10" s="21"/>
      <c r="D10" s="21"/>
      <c r="E10" s="62"/>
      <c r="F10" s="62"/>
      <c r="G10" s="29"/>
      <c r="H10" s="22"/>
      <c r="I10" s="114" t="e">
        <f>VLOOKUP(D10,Inputs!A:B,2,0)</f>
        <v>#N/A</v>
      </c>
      <c r="J10" s="23" t="e">
        <f t="shared" si="0"/>
        <v>#N/A</v>
      </c>
      <c r="K10" s="21"/>
      <c r="L10" s="62"/>
    </row>
    <row r="11" spans="1:12" ht="16.5">
      <c r="A11" s="23" t="s">
        <v>137</v>
      </c>
      <c r="B11" s="29"/>
      <c r="C11" s="21"/>
      <c r="D11" s="21"/>
      <c r="E11" s="62"/>
      <c r="F11" s="62"/>
      <c r="G11" s="29"/>
      <c r="H11" s="22"/>
      <c r="I11" s="114" t="e">
        <f>VLOOKUP(D11,Inputs!A:B,2,0)</f>
        <v>#N/A</v>
      </c>
      <c r="J11" s="23" t="e">
        <f t="shared" si="0"/>
        <v>#N/A</v>
      </c>
      <c r="K11" s="21"/>
      <c r="L11" s="62"/>
    </row>
    <row r="12" spans="1:12" ht="16.5">
      <c r="A12" s="23" t="s">
        <v>138</v>
      </c>
      <c r="B12" s="29"/>
      <c r="C12" s="21"/>
      <c r="D12" s="21"/>
      <c r="E12" s="62"/>
      <c r="F12" s="62"/>
      <c r="G12" s="29"/>
      <c r="H12" s="22"/>
      <c r="I12" s="114" t="e">
        <f>VLOOKUP(D12,Inputs!A:B,2,0)</f>
        <v>#N/A</v>
      </c>
      <c r="J12" s="23" t="e">
        <f t="shared" si="0"/>
        <v>#N/A</v>
      </c>
      <c r="K12" s="21"/>
      <c r="L12" s="62"/>
    </row>
    <row r="13" spans="1:12" ht="16.5">
      <c r="A13" s="23" t="s">
        <v>139</v>
      </c>
      <c r="B13" s="29"/>
      <c r="C13" s="21"/>
      <c r="D13" s="21"/>
      <c r="E13" s="62"/>
      <c r="F13" s="62"/>
      <c r="G13" s="29"/>
      <c r="H13" s="22"/>
      <c r="I13" s="114" t="e">
        <f>VLOOKUP(D13,Inputs!A:B,2,0)</f>
        <v>#N/A</v>
      </c>
      <c r="J13" s="23" t="e">
        <f t="shared" si="0"/>
        <v>#N/A</v>
      </c>
      <c r="K13" s="21"/>
      <c r="L13" s="62"/>
    </row>
    <row r="14" spans="1:12" ht="16.5">
      <c r="A14" s="23" t="s">
        <v>140</v>
      </c>
      <c r="B14" s="29"/>
      <c r="C14" s="21"/>
      <c r="D14" s="21"/>
      <c r="E14" s="62"/>
      <c r="F14" s="62"/>
      <c r="G14" s="29"/>
      <c r="H14" s="22"/>
      <c r="I14" s="114" t="e">
        <f>VLOOKUP(D14,Inputs!A:B,2,0)</f>
        <v>#N/A</v>
      </c>
      <c r="J14" s="23" t="e">
        <f t="shared" si="0"/>
        <v>#N/A</v>
      </c>
      <c r="K14" s="21"/>
      <c r="L14" s="62"/>
    </row>
    <row r="15" spans="1:12" ht="16.5">
      <c r="A15" s="23" t="s">
        <v>141</v>
      </c>
      <c r="B15" s="29"/>
      <c r="C15" s="21"/>
      <c r="D15" s="21"/>
      <c r="E15" s="62"/>
      <c r="F15" s="62"/>
      <c r="G15" s="29"/>
      <c r="H15" s="22"/>
      <c r="I15" s="114" t="e">
        <f>VLOOKUP(D15,Inputs!A:B,2,0)</f>
        <v>#N/A</v>
      </c>
      <c r="J15" s="23" t="e">
        <f t="shared" si="0"/>
        <v>#N/A</v>
      </c>
      <c r="K15" s="21"/>
      <c r="L15" s="62"/>
    </row>
    <row r="16" spans="1:12" ht="16.5">
      <c r="A16" s="23" t="s">
        <v>142</v>
      </c>
      <c r="B16" s="29"/>
      <c r="C16" s="21"/>
      <c r="D16" s="21"/>
      <c r="E16" s="62"/>
      <c r="F16" s="62"/>
      <c r="G16" s="29"/>
      <c r="H16" s="22"/>
      <c r="I16" s="114" t="e">
        <f>VLOOKUP(D16,Inputs!A:B,2,0)</f>
        <v>#N/A</v>
      </c>
      <c r="J16" s="23" t="e">
        <f t="shared" si="0"/>
        <v>#N/A</v>
      </c>
      <c r="K16" s="21"/>
      <c r="L16" s="62"/>
    </row>
    <row r="17" spans="1:12" ht="16.5">
      <c r="A17" s="23" t="s">
        <v>143</v>
      </c>
      <c r="B17" s="29"/>
      <c r="C17" s="21"/>
      <c r="D17" s="21"/>
      <c r="E17" s="62"/>
      <c r="F17" s="62"/>
      <c r="G17" s="29"/>
      <c r="H17" s="22"/>
      <c r="I17" s="114" t="e">
        <f>VLOOKUP(D17,Inputs!A:B,2,0)</f>
        <v>#N/A</v>
      </c>
      <c r="J17" s="23" t="e">
        <f t="shared" si="0"/>
        <v>#N/A</v>
      </c>
      <c r="K17" s="21"/>
      <c r="L17" s="62"/>
    </row>
    <row r="18" spans="1:12" ht="16.5">
      <c r="A18" s="23" t="s">
        <v>144</v>
      </c>
      <c r="B18" s="29"/>
      <c r="C18" s="21"/>
      <c r="D18" s="21"/>
      <c r="E18" s="62"/>
      <c r="F18" s="62"/>
      <c r="G18" s="29"/>
      <c r="H18" s="22"/>
      <c r="I18" s="114" t="e">
        <f>VLOOKUP(D18,Inputs!A:B,2,0)</f>
        <v>#N/A</v>
      </c>
      <c r="J18" s="23" t="e">
        <f t="shared" si="0"/>
        <v>#N/A</v>
      </c>
      <c r="K18" s="21"/>
      <c r="L18" s="62"/>
    </row>
    <row r="19" spans="1:12" ht="16.5">
      <c r="A19" s="23" t="s">
        <v>145</v>
      </c>
      <c r="B19" s="29"/>
      <c r="C19" s="21"/>
      <c r="D19" s="21"/>
      <c r="E19" s="62"/>
      <c r="F19" s="62"/>
      <c r="G19" s="29"/>
      <c r="H19" s="22"/>
      <c r="I19" s="114" t="e">
        <f>VLOOKUP(D19,Inputs!A:B,2,0)</f>
        <v>#N/A</v>
      </c>
      <c r="J19" s="23" t="e">
        <f t="shared" si="0"/>
        <v>#N/A</v>
      </c>
      <c r="K19" s="21"/>
      <c r="L19" s="62"/>
    </row>
    <row r="20" spans="1:12" ht="16.5">
      <c r="A20" s="23" t="s">
        <v>146</v>
      </c>
      <c r="B20" s="29"/>
      <c r="C20" s="21"/>
      <c r="D20" s="21"/>
      <c r="E20" s="62"/>
      <c r="F20" s="62"/>
      <c r="G20" s="29"/>
      <c r="H20" s="22"/>
      <c r="I20" s="114" t="e">
        <f>VLOOKUP(D20,Inputs!A:B,2,0)</f>
        <v>#N/A</v>
      </c>
      <c r="J20" s="23" t="e">
        <f t="shared" si="0"/>
        <v>#N/A</v>
      </c>
      <c r="K20" s="21"/>
      <c r="L20" s="62"/>
    </row>
    <row r="21" spans="1:12" ht="16.5">
      <c r="A21" s="23" t="s">
        <v>147</v>
      </c>
      <c r="B21" s="29"/>
      <c r="C21" s="21"/>
      <c r="D21" s="21"/>
      <c r="E21" s="62"/>
      <c r="F21" s="62"/>
      <c r="G21" s="29"/>
      <c r="H21" s="22"/>
      <c r="I21" s="114" t="e">
        <f>VLOOKUP(D21,Inputs!A:B,2,0)</f>
        <v>#N/A</v>
      </c>
      <c r="J21" s="23" t="e">
        <f t="shared" si="0"/>
        <v>#N/A</v>
      </c>
      <c r="K21" s="21"/>
      <c r="L21" s="62"/>
    </row>
    <row r="22" spans="1:12" ht="16.5">
      <c r="A22" s="23" t="s">
        <v>148</v>
      </c>
      <c r="B22" s="29"/>
      <c r="C22" s="21"/>
      <c r="D22" s="21"/>
      <c r="E22" s="62"/>
      <c r="F22" s="62"/>
      <c r="G22" s="29"/>
      <c r="H22" s="22"/>
      <c r="I22" s="114" t="e">
        <f>VLOOKUP(D22,Inputs!A:B,2,0)</f>
        <v>#N/A</v>
      </c>
      <c r="J22" s="23" t="e">
        <f t="shared" si="0"/>
        <v>#N/A</v>
      </c>
      <c r="K22" s="21"/>
      <c r="L22" s="62"/>
    </row>
    <row r="23" spans="1:12" ht="16.5">
      <c r="A23" s="23" t="s">
        <v>149</v>
      </c>
      <c r="B23" s="29"/>
      <c r="C23" s="21"/>
      <c r="D23" s="21"/>
      <c r="E23" s="62"/>
      <c r="F23" s="62"/>
      <c r="G23" s="29"/>
      <c r="H23" s="22"/>
      <c r="I23" s="114" t="e">
        <f>VLOOKUP(D23,Inputs!A:B,2,0)</f>
        <v>#N/A</v>
      </c>
      <c r="J23" s="23" t="e">
        <f t="shared" si="0"/>
        <v>#N/A</v>
      </c>
      <c r="K23" s="21"/>
      <c r="L23" s="62"/>
    </row>
    <row r="24" spans="1:12" ht="16.5">
      <c r="A24" s="23" t="s">
        <v>150</v>
      </c>
      <c r="B24" s="29"/>
      <c r="C24" s="21"/>
      <c r="D24" s="21"/>
      <c r="E24" s="62"/>
      <c r="F24" s="62"/>
      <c r="G24" s="29"/>
      <c r="H24" s="22"/>
      <c r="I24" s="114" t="e">
        <f>VLOOKUP(D24,Inputs!A:B,2,0)</f>
        <v>#N/A</v>
      </c>
      <c r="J24" s="23" t="e">
        <f t="shared" si="0"/>
        <v>#N/A</v>
      </c>
      <c r="K24" s="21"/>
      <c r="L24" s="62"/>
    </row>
    <row r="25" spans="1:12" ht="16.5">
      <c r="A25" s="23" t="s">
        <v>151</v>
      </c>
      <c r="B25" s="29"/>
      <c r="C25" s="21"/>
      <c r="D25" s="21"/>
      <c r="E25" s="62"/>
      <c r="F25" s="62"/>
      <c r="G25" s="29"/>
      <c r="H25" s="22"/>
      <c r="I25" s="114" t="e">
        <f>VLOOKUP(D25,Inputs!A:B,2,0)</f>
        <v>#N/A</v>
      </c>
      <c r="J25" s="23" t="e">
        <f t="shared" si="0"/>
        <v>#N/A</v>
      </c>
      <c r="K25" s="21"/>
      <c r="L25" s="62"/>
    </row>
    <row r="26" spans="1:12" ht="16.5">
      <c r="A26" s="23" t="s">
        <v>152</v>
      </c>
      <c r="B26" s="29"/>
      <c r="C26" s="21"/>
      <c r="D26" s="21"/>
      <c r="E26" s="62"/>
      <c r="F26" s="62"/>
      <c r="G26" s="29"/>
      <c r="H26" s="22"/>
      <c r="I26" s="114" t="e">
        <f>VLOOKUP(D26,Inputs!A:B,2,0)</f>
        <v>#N/A</v>
      </c>
      <c r="J26" s="23" t="e">
        <f t="shared" si="0"/>
        <v>#N/A</v>
      </c>
      <c r="K26" s="21"/>
      <c r="L26" s="62"/>
    </row>
    <row r="27" spans="1:12" ht="16.5">
      <c r="A27" s="23" t="s">
        <v>153</v>
      </c>
      <c r="B27" s="29"/>
      <c r="C27" s="21"/>
      <c r="D27" s="21"/>
      <c r="E27" s="62"/>
      <c r="F27" s="62"/>
      <c r="G27" s="29"/>
      <c r="H27" s="22"/>
      <c r="I27" s="114" t="e">
        <f>VLOOKUP(D27,Inputs!A:B,2,0)</f>
        <v>#N/A</v>
      </c>
      <c r="J27" s="23" t="e">
        <f t="shared" si="0"/>
        <v>#N/A</v>
      </c>
      <c r="K27" s="21"/>
      <c r="L27" s="62"/>
    </row>
  </sheetData>
  <sheetProtection sheet="1" objects="1" scenarios="1"/>
  <mergeCells count="2">
    <mergeCell ref="A1:C2"/>
    <mergeCell ref="A3:C4"/>
  </mergeCells>
  <conditionalFormatting sqref="I8:I27">
    <cfRule type="cellIs" priority="1" dxfId="14" operator="greaterThan">
      <formula>#N/A</formula>
    </cfRule>
  </conditionalFormatting>
  <dataValidations count="5">
    <dataValidation type="list" allowBlank="1" showInputMessage="1" showErrorMessage="1" sqref="B8:B27 G8:G27">
      <formula1>Inputs!$J$2:$J$37</formula1>
    </dataValidation>
    <dataValidation type="list" allowBlank="1" showInputMessage="1" showErrorMessage="1" sqref="K8:K27">
      <formula1>Inputs!$D$2:$D$3</formula1>
    </dataValidation>
    <dataValidation type="list" allowBlank="1" showInputMessage="1" showErrorMessage="1" sqref="H8:H27">
      <formula1>Inputs!$H$2:$H$4</formula1>
    </dataValidation>
    <dataValidation type="list" allowBlank="1" showInputMessage="1" showErrorMessage="1" sqref="D8:D27">
      <formula1>Inputs!$F$2:$F$4</formula1>
    </dataValidation>
    <dataValidation type="list" allowBlank="1" showInputMessage="1" showErrorMessage="1" sqref="C8:C27">
      <formula1>Inputs!$E$2:$E$5</formula1>
    </dataValidation>
  </dataValidation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1:J40"/>
  <sheetViews>
    <sheetView workbookViewId="0" topLeftCell="A1">
      <pane ySplit="3" topLeftCell="BM4" activePane="bottomLeft" state="frozen"/>
      <selection pane="topLeft" activeCell="A1" sqref="A1"/>
      <selection pane="bottomLeft" activeCell="D19" sqref="D19"/>
    </sheetView>
  </sheetViews>
  <sheetFormatPr defaultColWidth="8.8515625" defaultRowHeight="15"/>
  <cols>
    <col min="1" max="1" width="14.421875" style="2" customWidth="1"/>
    <col min="2" max="2" width="24.7109375" style="6" customWidth="1"/>
    <col min="3" max="4" width="15.8515625" style="6" customWidth="1"/>
    <col min="5" max="10" width="15.8515625" style="2" customWidth="1"/>
    <col min="11" max="16384" width="8.8515625" style="2" customWidth="1"/>
  </cols>
  <sheetData>
    <row r="1" spans="4:7" ht="12">
      <c r="D1" s="136" t="s">
        <v>64</v>
      </c>
      <c r="E1" s="136"/>
      <c r="F1" s="136"/>
      <c r="G1" s="136"/>
    </row>
    <row r="2" spans="4:6" ht="12.75" thickBot="1">
      <c r="D2" s="70"/>
      <c r="E2" s="70"/>
      <c r="F2" s="70"/>
    </row>
    <row r="3" spans="2:10" ht="31.5" customHeight="1" thickBot="1">
      <c r="B3" s="146" t="s">
        <v>49</v>
      </c>
      <c r="C3" s="147"/>
      <c r="D3" s="147"/>
      <c r="E3" s="147"/>
      <c r="F3" s="147"/>
      <c r="G3" s="147"/>
      <c r="H3" s="147"/>
      <c r="I3" s="147"/>
      <c r="J3" s="148"/>
    </row>
    <row r="4" ht="12.75" thickBot="1"/>
    <row r="5" spans="2:4" ht="12.75" thickBot="1">
      <c r="B5" s="72" t="s">
        <v>9</v>
      </c>
      <c r="C5" s="149" t="s">
        <v>10</v>
      </c>
      <c r="D5" s="150"/>
    </row>
    <row r="6" spans="2:10" ht="12.75" thickBot="1">
      <c r="B6" s="1"/>
      <c r="C6" s="1"/>
      <c r="D6" s="1"/>
      <c r="E6" s="1"/>
      <c r="F6" s="1"/>
      <c r="G6" s="1"/>
      <c r="H6" s="1"/>
      <c r="I6" s="1"/>
      <c r="J6" s="1"/>
    </row>
    <row r="7" spans="2:10" ht="12">
      <c r="B7" s="156" t="s">
        <v>75</v>
      </c>
      <c r="C7" s="157"/>
      <c r="D7" s="157"/>
      <c r="E7" s="157"/>
      <c r="F7" s="157"/>
      <c r="G7" s="157"/>
      <c r="H7" s="157"/>
      <c r="I7" s="157"/>
      <c r="J7" s="158"/>
    </row>
    <row r="8" spans="2:10" ht="24">
      <c r="B8" s="74" t="s">
        <v>74</v>
      </c>
      <c r="C8" s="68" t="s">
        <v>68</v>
      </c>
      <c r="D8" s="73" t="s">
        <v>69</v>
      </c>
      <c r="E8" s="68" t="s">
        <v>70</v>
      </c>
      <c r="F8" s="73" t="s">
        <v>73</v>
      </c>
      <c r="G8" s="68" t="s">
        <v>79</v>
      </c>
      <c r="H8" s="73" t="s">
        <v>80</v>
      </c>
      <c r="I8" s="68" t="s">
        <v>71</v>
      </c>
      <c r="J8" s="75" t="s">
        <v>72</v>
      </c>
    </row>
    <row r="9" spans="2:10" ht="32.25" customHeight="1">
      <c r="B9" s="79" t="s">
        <v>67</v>
      </c>
      <c r="C9" s="111">
        <v>41789</v>
      </c>
      <c r="D9" s="111">
        <v>41789</v>
      </c>
      <c r="E9" s="111">
        <v>41929</v>
      </c>
      <c r="F9" s="111">
        <v>41929</v>
      </c>
      <c r="G9" s="111" t="s">
        <v>188</v>
      </c>
      <c r="H9" s="111" t="s">
        <v>188</v>
      </c>
      <c r="I9" s="111">
        <v>41950</v>
      </c>
      <c r="J9" s="112">
        <v>41950</v>
      </c>
    </row>
    <row r="10" spans="2:10" ht="24.75" thickBot="1">
      <c r="B10" s="80" t="s">
        <v>66</v>
      </c>
      <c r="C10" s="110"/>
      <c r="D10" s="110"/>
      <c r="E10" s="110"/>
      <c r="F10" s="110"/>
      <c r="G10" s="110" t="s">
        <v>188</v>
      </c>
      <c r="H10" s="110" t="s">
        <v>188</v>
      </c>
      <c r="I10" s="110"/>
      <c r="J10" s="113"/>
    </row>
    <row r="11" spans="6:10" ht="12">
      <c r="F11" s="6"/>
      <c r="H11" s="6"/>
      <c r="J11" s="6"/>
    </row>
    <row r="13" ht="12.75" thickBot="1"/>
    <row r="14" spans="2:4" ht="12.75" thickBot="1">
      <c r="B14" s="72" t="s">
        <v>9</v>
      </c>
      <c r="C14" s="159" t="s">
        <v>12</v>
      </c>
      <c r="D14" s="160"/>
    </row>
    <row r="15" spans="2:10" ht="12.75" thickBot="1">
      <c r="B15" s="1"/>
      <c r="C15" s="1"/>
      <c r="D15" s="1"/>
      <c r="E15" s="1"/>
      <c r="F15" s="1"/>
      <c r="G15" s="1"/>
      <c r="H15" s="1"/>
      <c r="I15" s="1"/>
      <c r="J15" s="1"/>
    </row>
    <row r="16" spans="2:10" ht="12">
      <c r="B16" s="161" t="s">
        <v>76</v>
      </c>
      <c r="C16" s="162"/>
      <c r="D16" s="162"/>
      <c r="E16" s="162"/>
      <c r="F16" s="162"/>
      <c r="G16" s="162"/>
      <c r="H16" s="162"/>
      <c r="I16" s="162"/>
      <c r="J16" s="163"/>
    </row>
    <row r="17" spans="2:10" ht="24">
      <c r="B17" s="76" t="s">
        <v>74</v>
      </c>
      <c r="C17" s="68" t="s">
        <v>68</v>
      </c>
      <c r="D17" s="73" t="s">
        <v>69</v>
      </c>
      <c r="E17" s="68" t="s">
        <v>70</v>
      </c>
      <c r="F17" s="73" t="s">
        <v>73</v>
      </c>
      <c r="G17" s="68" t="s">
        <v>79</v>
      </c>
      <c r="H17" s="73" t="s">
        <v>80</v>
      </c>
      <c r="I17" s="68" t="s">
        <v>71</v>
      </c>
      <c r="J17" s="75" t="s">
        <v>72</v>
      </c>
    </row>
    <row r="18" spans="2:10" ht="24">
      <c r="B18" s="79" t="s">
        <v>67</v>
      </c>
      <c r="C18" s="111">
        <v>41880</v>
      </c>
      <c r="D18" s="111">
        <v>41908</v>
      </c>
      <c r="E18" s="111">
        <v>42152</v>
      </c>
      <c r="F18" s="111">
        <v>42152</v>
      </c>
      <c r="G18" s="111">
        <v>42244</v>
      </c>
      <c r="H18" s="111">
        <v>42244</v>
      </c>
      <c r="I18" s="111">
        <v>42278</v>
      </c>
      <c r="J18" s="112">
        <v>42278</v>
      </c>
    </row>
    <row r="19" spans="2:10" ht="24.75" thickBot="1">
      <c r="B19" s="80" t="s">
        <v>66</v>
      </c>
      <c r="C19" s="110"/>
      <c r="D19" s="110"/>
      <c r="E19" s="110"/>
      <c r="F19" s="110"/>
      <c r="G19" s="110"/>
      <c r="H19" s="110"/>
      <c r="I19" s="110"/>
      <c r="J19" s="113"/>
    </row>
    <row r="22" ht="12.75" thickBot="1"/>
    <row r="23" spans="2:4" ht="12.75" thickBot="1">
      <c r="B23" s="72" t="s">
        <v>9</v>
      </c>
      <c r="C23" s="164" t="s">
        <v>11</v>
      </c>
      <c r="D23" s="165"/>
    </row>
    <row r="24" spans="2:10" ht="12.75" thickBot="1">
      <c r="B24" s="1"/>
      <c r="C24" s="1"/>
      <c r="D24" s="1"/>
      <c r="E24" s="1"/>
      <c r="F24" s="1"/>
      <c r="G24" s="1"/>
      <c r="H24" s="1"/>
      <c r="I24" s="1"/>
      <c r="J24" s="1"/>
    </row>
    <row r="25" spans="2:10" ht="12">
      <c r="B25" s="166" t="s">
        <v>77</v>
      </c>
      <c r="C25" s="167"/>
      <c r="D25" s="167"/>
      <c r="E25" s="167"/>
      <c r="F25" s="167"/>
      <c r="G25" s="167"/>
      <c r="H25" s="167"/>
      <c r="I25" s="167"/>
      <c r="J25" s="168"/>
    </row>
    <row r="26" spans="2:10" ht="24">
      <c r="B26" s="77" t="s">
        <v>74</v>
      </c>
      <c r="C26" s="68" t="s">
        <v>68</v>
      </c>
      <c r="D26" s="73" t="s">
        <v>69</v>
      </c>
      <c r="E26" s="68" t="s">
        <v>70</v>
      </c>
      <c r="F26" s="73" t="s">
        <v>73</v>
      </c>
      <c r="G26" s="68" t="s">
        <v>79</v>
      </c>
      <c r="H26" s="73" t="s">
        <v>80</v>
      </c>
      <c r="I26" s="68" t="s">
        <v>71</v>
      </c>
      <c r="J26" s="75" t="s">
        <v>72</v>
      </c>
    </row>
    <row r="27" spans="2:10" ht="24">
      <c r="B27" s="79" t="s">
        <v>67</v>
      </c>
      <c r="C27" s="111">
        <v>41866</v>
      </c>
      <c r="D27" s="111">
        <v>41871</v>
      </c>
      <c r="E27" s="111">
        <v>42216</v>
      </c>
      <c r="F27" s="111">
        <v>42200</v>
      </c>
      <c r="G27" s="111" t="s">
        <v>188</v>
      </c>
      <c r="H27" s="111" t="s">
        <v>188</v>
      </c>
      <c r="I27" s="111">
        <v>42278</v>
      </c>
      <c r="J27" s="112">
        <v>42278</v>
      </c>
    </row>
    <row r="28" spans="2:10" ht="24.75" thickBot="1">
      <c r="B28" s="80" t="s">
        <v>66</v>
      </c>
      <c r="C28" s="110"/>
      <c r="D28" s="110"/>
      <c r="E28" s="110"/>
      <c r="F28" s="110"/>
      <c r="G28" s="110" t="s">
        <v>188</v>
      </c>
      <c r="H28" s="110" t="s">
        <v>188</v>
      </c>
      <c r="I28" s="110"/>
      <c r="J28" s="113"/>
    </row>
    <row r="31" ht="12.75" thickBot="1"/>
    <row r="32" spans="2:4" ht="12.75" thickBot="1">
      <c r="B32" s="72" t="s">
        <v>9</v>
      </c>
      <c r="C32" s="151" t="s">
        <v>61</v>
      </c>
      <c r="D32" s="152"/>
    </row>
    <row r="33" spans="2:10" ht="12.75" thickBot="1">
      <c r="B33" s="1"/>
      <c r="C33" s="1"/>
      <c r="D33" s="1"/>
      <c r="E33" s="1"/>
      <c r="F33" s="1"/>
      <c r="G33" s="1"/>
      <c r="H33" s="1"/>
      <c r="I33" s="1"/>
      <c r="J33" s="1"/>
    </row>
    <row r="34" spans="2:10" ht="12">
      <c r="B34" s="153" t="s">
        <v>78</v>
      </c>
      <c r="C34" s="154"/>
      <c r="D34" s="154"/>
      <c r="E34" s="154"/>
      <c r="F34" s="154"/>
      <c r="G34" s="154"/>
      <c r="H34" s="154"/>
      <c r="I34" s="154"/>
      <c r="J34" s="155"/>
    </row>
    <row r="35" spans="2:10" ht="24">
      <c r="B35" s="78" t="s">
        <v>74</v>
      </c>
      <c r="C35" s="68" t="s">
        <v>68</v>
      </c>
      <c r="D35" s="73" t="s">
        <v>69</v>
      </c>
      <c r="E35" s="68" t="s">
        <v>70</v>
      </c>
      <c r="F35" s="73" t="s">
        <v>73</v>
      </c>
      <c r="G35" s="68" t="s">
        <v>191</v>
      </c>
      <c r="H35" s="73" t="s">
        <v>80</v>
      </c>
      <c r="I35" s="68" t="s">
        <v>71</v>
      </c>
      <c r="J35" s="75" t="s">
        <v>72</v>
      </c>
    </row>
    <row r="36" spans="2:10" ht="24">
      <c r="B36" s="79" t="s">
        <v>189</v>
      </c>
      <c r="C36" s="111">
        <v>41935</v>
      </c>
      <c r="D36" s="111">
        <v>41935</v>
      </c>
      <c r="E36" s="111">
        <v>42004</v>
      </c>
      <c r="F36" s="111">
        <v>42004</v>
      </c>
      <c r="G36" s="111">
        <v>42216</v>
      </c>
      <c r="H36" s="111">
        <v>42216</v>
      </c>
      <c r="I36" s="111">
        <v>42022</v>
      </c>
      <c r="J36" s="111">
        <v>42022</v>
      </c>
    </row>
    <row r="37" spans="2:10" ht="24.75" thickBot="1">
      <c r="B37" s="80" t="s">
        <v>66</v>
      </c>
      <c r="C37" s="110"/>
      <c r="D37" s="110"/>
      <c r="E37" s="110"/>
      <c r="F37" s="110"/>
      <c r="G37" s="110"/>
      <c r="H37" s="110"/>
      <c r="I37" s="110"/>
      <c r="J37" s="113"/>
    </row>
    <row r="39" spans="2:10" ht="12">
      <c r="B39" s="145" t="s">
        <v>190</v>
      </c>
      <c r="C39" s="145"/>
      <c r="D39" s="145"/>
      <c r="E39" s="145"/>
      <c r="F39" s="145"/>
      <c r="G39" s="145"/>
      <c r="H39" s="145"/>
      <c r="I39" s="145"/>
      <c r="J39" s="145"/>
    </row>
    <row r="40" spans="2:10" ht="12">
      <c r="B40" s="145" t="s">
        <v>192</v>
      </c>
      <c r="C40" s="145"/>
      <c r="D40" s="145"/>
      <c r="E40" s="145"/>
      <c r="F40" s="145"/>
      <c r="G40" s="145"/>
      <c r="H40" s="145"/>
      <c r="I40" s="145"/>
      <c r="J40" s="145"/>
    </row>
  </sheetData>
  <sheetProtection sheet="1" objects="1" scenarios="1"/>
  <mergeCells count="12">
    <mergeCell ref="C23:D23"/>
    <mergeCell ref="B25:J25"/>
    <mergeCell ref="B39:J39"/>
    <mergeCell ref="B40:J40"/>
    <mergeCell ref="B3:J3"/>
    <mergeCell ref="D1:G1"/>
    <mergeCell ref="C5:D5"/>
    <mergeCell ref="C32:D32"/>
    <mergeCell ref="B34:J34"/>
    <mergeCell ref="B7:J7"/>
    <mergeCell ref="C14:D14"/>
    <mergeCell ref="B16:J16"/>
  </mergeCells>
  <conditionalFormatting sqref="D11">
    <cfRule type="cellIs" priority="82" dxfId="15" operator="equal">
      <formula>"Green"</formula>
    </cfRule>
    <cfRule type="cellIs" priority="83" dxfId="16" operator="equal">
      <formula>"Amber"</formula>
    </cfRule>
    <cfRule type="cellIs" priority="84" dxfId="17" operator="equal">
      <formula>"Red"</formula>
    </cfRule>
  </conditionalFormatting>
  <conditionalFormatting sqref="F11">
    <cfRule type="cellIs" priority="76" dxfId="15" operator="equal">
      <formula>"Green"</formula>
    </cfRule>
    <cfRule type="cellIs" priority="77" dxfId="16" operator="equal">
      <formula>"Amber"</formula>
    </cfRule>
    <cfRule type="cellIs" priority="78" dxfId="17" operator="equal">
      <formula>"Red"</formula>
    </cfRule>
  </conditionalFormatting>
  <conditionalFormatting sqref="H11">
    <cfRule type="cellIs" priority="70" dxfId="15" operator="equal">
      <formula>"Green"</formula>
    </cfRule>
    <cfRule type="cellIs" priority="71" dxfId="16" operator="equal">
      <formula>"Amber"</formula>
    </cfRule>
    <cfRule type="cellIs" priority="72" dxfId="17" operator="equal">
      <formula>"Red"</formula>
    </cfRule>
  </conditionalFormatting>
  <conditionalFormatting sqref="J11">
    <cfRule type="cellIs" priority="1" dxfId="15" operator="equal">
      <formula>"Green"</formula>
    </cfRule>
    <cfRule type="cellIs" priority="2" dxfId="16" operator="equal">
      <formula>"Amber"</formula>
    </cfRule>
    <cfRule type="cellIs" priority="3" dxfId="17" operator="equal">
      <formula>"Red"</formula>
    </cfRule>
  </conditionalFormatting>
  <dataValidations count="1">
    <dataValidation type="date" allowBlank="1" showInputMessage="1" showErrorMessage="1" sqref="I27:J28 I9:J10 C18:J19 C9:F10 C27:F28 C36:F37 I37:J37">
      <formula1>36526</formula1>
      <formula2>43831</formula2>
    </dataValidation>
  </dataValidation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3:K19"/>
  <sheetViews>
    <sheetView zoomScale="85" zoomScaleNormal="85" workbookViewId="0" topLeftCell="A1">
      <selection activeCell="D19" sqref="D19"/>
    </sheetView>
  </sheetViews>
  <sheetFormatPr defaultColWidth="8.8515625" defaultRowHeight="15"/>
  <cols>
    <col min="1" max="1" width="8.8515625" style="1" customWidth="1"/>
    <col min="2" max="4" width="37.421875" style="1" customWidth="1"/>
    <col min="5" max="5" width="12.28125" style="1" customWidth="1"/>
    <col min="6" max="10" width="15.8515625" style="1" customWidth="1"/>
    <col min="11" max="16384" width="8.8515625" style="1" customWidth="1"/>
  </cols>
  <sheetData>
    <row r="2" ht="12.75" thickBot="1"/>
    <row r="3" spans="2:10" ht="21.75" customHeight="1">
      <c r="B3" s="172" t="s">
        <v>99</v>
      </c>
      <c r="C3" s="173"/>
      <c r="D3" s="173"/>
      <c r="E3" s="174"/>
      <c r="F3" s="184" t="s">
        <v>89</v>
      </c>
      <c r="G3" s="185"/>
      <c r="H3" s="185"/>
      <c r="I3" s="185"/>
      <c r="J3" s="185"/>
    </row>
    <row r="4" spans="2:10" ht="12.75" thickBot="1">
      <c r="B4" s="175"/>
      <c r="C4" s="176"/>
      <c r="D4" s="176"/>
      <c r="E4" s="177"/>
      <c r="F4" s="186" t="s">
        <v>86</v>
      </c>
      <c r="G4" s="188" t="s">
        <v>170</v>
      </c>
      <c r="H4" s="188" t="s">
        <v>87</v>
      </c>
      <c r="I4" s="188" t="s">
        <v>88</v>
      </c>
      <c r="J4" s="188" t="s">
        <v>171</v>
      </c>
    </row>
    <row r="5" spans="2:10" ht="47.25" customHeight="1">
      <c r="B5" s="169" t="s">
        <v>5</v>
      </c>
      <c r="C5" s="170"/>
      <c r="D5" s="170"/>
      <c r="E5" s="171"/>
      <c r="F5" s="187"/>
      <c r="G5" s="189"/>
      <c r="H5" s="189"/>
      <c r="I5" s="189"/>
      <c r="J5" s="189"/>
    </row>
    <row r="6" spans="2:10" ht="29.25" customHeight="1">
      <c r="B6" s="81" t="s">
        <v>2</v>
      </c>
      <c r="C6" s="82" t="s">
        <v>7</v>
      </c>
      <c r="D6" s="82" t="s">
        <v>31</v>
      </c>
      <c r="E6" s="83"/>
      <c r="F6" s="84">
        <v>1</v>
      </c>
      <c r="G6" s="84">
        <v>2</v>
      </c>
      <c r="H6" s="84">
        <v>3</v>
      </c>
      <c r="I6" s="84">
        <v>4</v>
      </c>
      <c r="J6" s="84">
        <v>5</v>
      </c>
    </row>
    <row r="7" spans="2:10" ht="94.5" customHeight="1">
      <c r="B7" s="88" t="s">
        <v>90</v>
      </c>
      <c r="C7" s="88" t="s">
        <v>93</v>
      </c>
      <c r="D7" s="89" t="s">
        <v>96</v>
      </c>
      <c r="E7" s="85">
        <v>1</v>
      </c>
      <c r="F7" s="71">
        <f>$E$7*F6</f>
        <v>1</v>
      </c>
      <c r="G7" s="71">
        <f>$E$7*G6</f>
        <v>2</v>
      </c>
      <c r="H7" s="71">
        <f>$E$7*H6</f>
        <v>3</v>
      </c>
      <c r="I7" s="71">
        <f>$E$7*I6</f>
        <v>4</v>
      </c>
      <c r="J7" s="71">
        <f>$E$7*J6</f>
        <v>5</v>
      </c>
    </row>
    <row r="8" spans="2:10" ht="94.5" customHeight="1">
      <c r="B8" s="88" t="s">
        <v>91</v>
      </c>
      <c r="C8" s="88" t="s">
        <v>94</v>
      </c>
      <c r="D8" s="89" t="s">
        <v>97</v>
      </c>
      <c r="E8" s="85">
        <v>2</v>
      </c>
      <c r="F8" s="71">
        <f>$E$8*F6</f>
        <v>2</v>
      </c>
      <c r="G8" s="71">
        <f>$E$8*G6</f>
        <v>4</v>
      </c>
      <c r="H8" s="71">
        <f>$E$8*H6</f>
        <v>6</v>
      </c>
      <c r="I8" s="71">
        <f>$E$8*I6</f>
        <v>8</v>
      </c>
      <c r="J8" s="71">
        <f>$E$8*J6</f>
        <v>10</v>
      </c>
    </row>
    <row r="9" spans="2:10" ht="94.5" customHeight="1">
      <c r="B9" s="88" t="s">
        <v>92</v>
      </c>
      <c r="C9" s="88" t="s">
        <v>95</v>
      </c>
      <c r="D9" s="89" t="s">
        <v>98</v>
      </c>
      <c r="E9" s="85">
        <v>3</v>
      </c>
      <c r="F9" s="71">
        <f>$E$9*F6</f>
        <v>3</v>
      </c>
      <c r="G9" s="71">
        <f>$E$9*G6</f>
        <v>6</v>
      </c>
      <c r="H9" s="71">
        <f>$E$9*H6</f>
        <v>9</v>
      </c>
      <c r="I9" s="71">
        <f>$E$9*I6</f>
        <v>12</v>
      </c>
      <c r="J9" s="71">
        <f>$E$9*J6</f>
        <v>15</v>
      </c>
    </row>
    <row r="11" ht="13.5">
      <c r="K11" s="86"/>
    </row>
    <row r="12" ht="12.75" thickBot="1">
      <c r="F12" s="2"/>
    </row>
    <row r="13" spans="2:6" ht="15" customHeight="1">
      <c r="B13" s="178" t="s">
        <v>100</v>
      </c>
      <c r="C13" s="179"/>
      <c r="D13" s="180"/>
      <c r="E13" s="91"/>
      <c r="F13" s="91"/>
    </row>
    <row r="14" spans="2:8" ht="15.75" customHeight="1">
      <c r="B14" s="181"/>
      <c r="C14" s="182"/>
      <c r="D14" s="183"/>
      <c r="E14" s="91"/>
      <c r="F14" s="91"/>
      <c r="H14" s="87"/>
    </row>
    <row r="15" spans="2:8" ht="12.75">
      <c r="B15" s="94"/>
      <c r="C15" s="93"/>
      <c r="D15" s="95"/>
      <c r="E15" s="92"/>
      <c r="F15" s="2"/>
      <c r="H15" s="87"/>
    </row>
    <row r="16" spans="2:8" ht="12.75">
      <c r="B16" s="96" t="s">
        <v>2</v>
      </c>
      <c r="C16" s="81" t="s">
        <v>7</v>
      </c>
      <c r="D16" s="97" t="s">
        <v>31</v>
      </c>
      <c r="E16" s="92"/>
      <c r="F16" s="2"/>
      <c r="H16" s="87"/>
    </row>
    <row r="17" spans="1:8" ht="48">
      <c r="A17" s="103" t="s">
        <v>58</v>
      </c>
      <c r="B17" s="101" t="s">
        <v>105</v>
      </c>
      <c r="C17" s="88" t="s">
        <v>101</v>
      </c>
      <c r="D17" s="98" t="s">
        <v>104</v>
      </c>
      <c r="E17" s="2"/>
      <c r="F17" s="6"/>
      <c r="H17" s="87"/>
    </row>
    <row r="18" spans="1:8" ht="48">
      <c r="A18" s="104" t="s">
        <v>57</v>
      </c>
      <c r="B18" s="101" t="s">
        <v>106</v>
      </c>
      <c r="C18" s="88" t="s">
        <v>102</v>
      </c>
      <c r="D18" s="98" t="s">
        <v>108</v>
      </c>
      <c r="F18" s="90"/>
      <c r="H18" s="87"/>
    </row>
    <row r="19" spans="1:6" ht="48.75" thickBot="1">
      <c r="A19" s="105" t="s">
        <v>56</v>
      </c>
      <c r="B19" s="102" t="s">
        <v>107</v>
      </c>
      <c r="C19" s="99" t="s">
        <v>103</v>
      </c>
      <c r="D19" s="100" t="s">
        <v>109</v>
      </c>
      <c r="F19" s="90"/>
    </row>
  </sheetData>
  <sheetProtection sheet="1" objects="1" scenarios="1"/>
  <mergeCells count="9">
    <mergeCell ref="B5:E5"/>
    <mergeCell ref="B3:E4"/>
    <mergeCell ref="B13:D14"/>
    <mergeCell ref="F3:J3"/>
    <mergeCell ref="F4:F5"/>
    <mergeCell ref="G4:G5"/>
    <mergeCell ref="H4:H5"/>
    <mergeCell ref="I4:I5"/>
    <mergeCell ref="J4:J5"/>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2:AM479"/>
  <sheetViews>
    <sheetView zoomScale="70" zoomScaleNormal="70" workbookViewId="0" topLeftCell="A19">
      <selection activeCell="E35" sqref="E35"/>
    </sheetView>
  </sheetViews>
  <sheetFormatPr defaultColWidth="8.8515625" defaultRowHeight="15"/>
  <cols>
    <col min="1" max="1" width="8.8515625" style="1" customWidth="1"/>
    <col min="2" max="2" width="29.28125" style="1" bestFit="1" customWidth="1"/>
    <col min="3" max="4" width="20.140625" style="1" customWidth="1"/>
    <col min="5" max="7" width="19.00390625" style="1" customWidth="1"/>
    <col min="8" max="8" width="19.421875" style="1" customWidth="1"/>
    <col min="9" max="9" width="19.00390625" style="1" customWidth="1"/>
    <col min="10" max="10" width="19.421875" style="1" customWidth="1"/>
    <col min="11" max="127" width="8.8515625" style="1" customWidth="1"/>
    <col min="128" max="128" width="10.140625" style="1" bestFit="1" customWidth="1"/>
    <col min="129" max="228" width="8.8515625" style="1" customWidth="1"/>
    <col min="229" max="229" width="10.140625" style="1" bestFit="1" customWidth="1"/>
    <col min="230" max="16384" width="8.8515625" style="1" customWidth="1"/>
  </cols>
  <sheetData>
    <row r="2" ht="12.75" thickBot="1">
      <c r="B2" s="39" t="s">
        <v>40</v>
      </c>
    </row>
    <row r="3" spans="2:10" ht="24">
      <c r="B3" s="39"/>
      <c r="C3" s="41" t="s">
        <v>50</v>
      </c>
      <c r="D3" s="4" t="s">
        <v>51</v>
      </c>
      <c r="E3" s="41" t="s">
        <v>82</v>
      </c>
      <c r="F3" s="4" t="s">
        <v>83</v>
      </c>
      <c r="G3" s="41" t="s">
        <v>52</v>
      </c>
      <c r="H3" s="4" t="s">
        <v>53</v>
      </c>
      <c r="I3" s="41" t="s">
        <v>85</v>
      </c>
      <c r="J3" s="4" t="s">
        <v>84</v>
      </c>
    </row>
    <row r="4" spans="1:10" ht="12">
      <c r="A4" s="1"/>
      <c r="B4" s="39" t="s">
        <v>81</v>
      </c>
      <c r="C4" s="7">
        <v>41852</v>
      </c>
      <c r="D4" s="7">
        <f aca="true" t="shared" si="0" ref="D4:D10">C4+14</f>
        <v>41866</v>
      </c>
      <c r="E4" s="7">
        <v>41974</v>
      </c>
      <c r="F4" s="7">
        <f aca="true" t="shared" si="1" ref="F4:F10">E4+14</f>
        <v>41988</v>
      </c>
      <c r="G4" s="7">
        <v>42245</v>
      </c>
      <c r="H4" s="7">
        <f aca="true" t="shared" si="2" ref="H4:H10">G4+14</f>
        <v>42259</v>
      </c>
      <c r="I4" s="7">
        <v>42278</v>
      </c>
      <c r="J4" s="7">
        <v>42278</v>
      </c>
    </row>
    <row r="5" spans="1:10" ht="12">
      <c r="A5" s="1"/>
      <c r="B5" s="39" t="s">
        <v>39</v>
      </c>
      <c r="C5" s="7">
        <v>41852</v>
      </c>
      <c r="D5" s="7">
        <f t="shared" si="0"/>
        <v>41866</v>
      </c>
      <c r="E5" s="7">
        <v>41974</v>
      </c>
      <c r="F5" s="7">
        <f t="shared" si="1"/>
        <v>41988</v>
      </c>
      <c r="G5" s="7">
        <v>42245</v>
      </c>
      <c r="H5" s="7">
        <f t="shared" si="2"/>
        <v>42259</v>
      </c>
      <c r="I5" s="7">
        <v>42278</v>
      </c>
      <c r="J5" s="7">
        <v>42278</v>
      </c>
    </row>
    <row r="6" spans="1:10" ht="12">
      <c r="A6" s="1"/>
      <c r="B6" s="39" t="s">
        <v>41</v>
      </c>
      <c r="C6" s="7">
        <v>41852</v>
      </c>
      <c r="D6" s="7">
        <f t="shared" si="0"/>
        <v>41866</v>
      </c>
      <c r="E6" s="7">
        <v>41974</v>
      </c>
      <c r="F6" s="7">
        <f t="shared" si="1"/>
        <v>41988</v>
      </c>
      <c r="G6" s="7">
        <v>42245</v>
      </c>
      <c r="H6" s="7">
        <f t="shared" si="2"/>
        <v>42259</v>
      </c>
      <c r="I6" s="7">
        <v>42278</v>
      </c>
      <c r="J6" s="7">
        <v>42278</v>
      </c>
    </row>
    <row r="7" spans="1:10" ht="12">
      <c r="A7" s="1"/>
      <c r="B7" s="39" t="s">
        <v>42</v>
      </c>
      <c r="C7" s="7">
        <v>41852</v>
      </c>
      <c r="D7" s="7">
        <f t="shared" si="0"/>
        <v>41866</v>
      </c>
      <c r="E7" s="7">
        <v>41974</v>
      </c>
      <c r="F7" s="7">
        <f t="shared" si="1"/>
        <v>41988</v>
      </c>
      <c r="G7" s="7">
        <v>42245</v>
      </c>
      <c r="H7" s="7">
        <f t="shared" si="2"/>
        <v>42259</v>
      </c>
      <c r="I7" s="7">
        <v>42278</v>
      </c>
      <c r="J7" s="7">
        <v>42278</v>
      </c>
    </row>
    <row r="8" spans="1:10" ht="12">
      <c r="A8" s="1"/>
      <c r="B8" s="39" t="s">
        <v>43</v>
      </c>
      <c r="C8" s="7">
        <v>41852</v>
      </c>
      <c r="D8" s="7">
        <f t="shared" si="0"/>
        <v>41866</v>
      </c>
      <c r="E8" s="7">
        <v>41974</v>
      </c>
      <c r="F8" s="7">
        <f t="shared" si="1"/>
        <v>41988</v>
      </c>
      <c r="G8" s="7">
        <v>42245</v>
      </c>
      <c r="H8" s="7">
        <f t="shared" si="2"/>
        <v>42259</v>
      </c>
      <c r="I8" s="7">
        <v>42278</v>
      </c>
      <c r="J8" s="7">
        <v>42278</v>
      </c>
    </row>
    <row r="9" spans="1:10" ht="12">
      <c r="A9" s="1"/>
      <c r="B9" s="39" t="s">
        <v>44</v>
      </c>
      <c r="C9" s="7">
        <v>41852</v>
      </c>
      <c r="D9" s="7">
        <f t="shared" si="0"/>
        <v>41866</v>
      </c>
      <c r="E9" s="7">
        <v>41974</v>
      </c>
      <c r="F9" s="7">
        <f t="shared" si="1"/>
        <v>41988</v>
      </c>
      <c r="G9" s="7">
        <v>42245</v>
      </c>
      <c r="H9" s="7">
        <f t="shared" si="2"/>
        <v>42259</v>
      </c>
      <c r="I9" s="7">
        <v>42278</v>
      </c>
      <c r="J9" s="7">
        <v>42278</v>
      </c>
    </row>
    <row r="10" spans="2:10" ht="12">
      <c r="B10" s="39" t="s">
        <v>45</v>
      </c>
      <c r="C10" s="7">
        <v>41852</v>
      </c>
      <c r="D10" s="7">
        <f t="shared" si="0"/>
        <v>41866</v>
      </c>
      <c r="E10" s="7">
        <v>41974</v>
      </c>
      <c r="F10" s="7">
        <f t="shared" si="1"/>
        <v>41988</v>
      </c>
      <c r="G10" s="7">
        <v>42245</v>
      </c>
      <c r="H10" s="7">
        <f t="shared" si="2"/>
        <v>42259</v>
      </c>
      <c r="I10" s="7">
        <v>42278</v>
      </c>
      <c r="J10" s="7">
        <v>42278</v>
      </c>
    </row>
    <row r="11" ht="12">
      <c r="B11" s="52"/>
    </row>
    <row r="12" spans="2:5" ht="12">
      <c r="B12" s="40"/>
      <c r="C12"/>
      <c r="D12"/>
      <c r="E12"/>
    </row>
    <row r="13" spans="2:5" ht="12">
      <c r="B13" s="40"/>
      <c r="C13"/>
      <c r="D13"/>
      <c r="E13"/>
    </row>
    <row r="14" spans="2:5" ht="12">
      <c r="B14" s="40"/>
      <c r="C14"/>
      <c r="D14"/>
      <c r="E14"/>
    </row>
    <row r="15" spans="2:39" ht="12">
      <c r="B15" s="40"/>
      <c r="C15"/>
      <c r="D15"/>
      <c r="E15"/>
      <c r="AJ15" s="63" t="s">
        <v>63</v>
      </c>
      <c r="AK15"/>
      <c r="AL15"/>
      <c r="AM15"/>
    </row>
    <row r="16" spans="2:39" ht="12.75" thickBot="1">
      <c r="B16" s="40"/>
      <c r="C16"/>
      <c r="D16"/>
      <c r="E16"/>
      <c r="AJ16" s="51"/>
      <c r="AK16" s="2"/>
      <c r="AL16" s="2"/>
      <c r="AM16" s="2"/>
    </row>
    <row r="17" spans="2:39" ht="15.75" thickBot="1">
      <c r="B17" s="40"/>
      <c r="C17"/>
      <c r="D17"/>
      <c r="E17"/>
      <c r="AJ17" s="2"/>
      <c r="AK17" s="190" t="s">
        <v>3</v>
      </c>
      <c r="AL17" s="191"/>
      <c r="AM17" s="192"/>
    </row>
    <row r="18" spans="2:39" ht="60.75" thickBot="1">
      <c r="B18" s="40"/>
      <c r="C18"/>
      <c r="D18"/>
      <c r="E18"/>
      <c r="AJ18" s="58" t="s">
        <v>54</v>
      </c>
      <c r="AK18" s="53" t="s">
        <v>2</v>
      </c>
      <c r="AL18" s="42" t="s">
        <v>59</v>
      </c>
      <c r="AM18" s="43" t="s">
        <v>60</v>
      </c>
    </row>
    <row r="19" spans="2:39" ht="45">
      <c r="B19" s="40"/>
      <c r="C19"/>
      <c r="D19"/>
      <c r="E19"/>
      <c r="AJ19" s="59" t="s">
        <v>55</v>
      </c>
      <c r="AK19" s="54" t="s">
        <v>56</v>
      </c>
      <c r="AL19" s="49" t="s">
        <v>58</v>
      </c>
      <c r="AM19" s="50" t="s">
        <v>56</v>
      </c>
    </row>
    <row r="20" spans="2:39" ht="45">
      <c r="B20" s="40"/>
      <c r="C20"/>
      <c r="D20"/>
      <c r="E20"/>
      <c r="AJ20" s="60" t="s">
        <v>55</v>
      </c>
      <c r="AK20" s="55" t="s">
        <v>57</v>
      </c>
      <c r="AL20" s="45" t="s">
        <v>57</v>
      </c>
      <c r="AM20" s="46" t="s">
        <v>57</v>
      </c>
    </row>
    <row r="21" spans="2:39" ht="45">
      <c r="B21" s="40"/>
      <c r="C21"/>
      <c r="D21"/>
      <c r="E21"/>
      <c r="AJ21" s="60" t="s">
        <v>55</v>
      </c>
      <c r="AK21" s="56" t="s">
        <v>58</v>
      </c>
      <c r="AL21" s="44" t="s">
        <v>56</v>
      </c>
      <c r="AM21" s="46" t="s">
        <v>57</v>
      </c>
    </row>
    <row r="22" spans="2:39" ht="45.75" thickBot="1">
      <c r="B22" s="40"/>
      <c r="C22"/>
      <c r="D22"/>
      <c r="E22"/>
      <c r="AJ22" s="61" t="s">
        <v>55</v>
      </c>
      <c r="AK22" s="57" t="s">
        <v>56</v>
      </c>
      <c r="AL22" s="47" t="s">
        <v>57</v>
      </c>
      <c r="AM22" s="48" t="s">
        <v>58</v>
      </c>
    </row>
    <row r="23" spans="2:5" ht="12">
      <c r="B23" s="40"/>
      <c r="C23"/>
      <c r="D23"/>
      <c r="E23"/>
    </row>
    <row r="24" spans="2:5" ht="12">
      <c r="B24" s="40"/>
      <c r="C24"/>
      <c r="D24"/>
      <c r="E24"/>
    </row>
    <row r="25" spans="2:5" ht="12">
      <c r="B25" s="40"/>
      <c r="C25"/>
      <c r="D25"/>
      <c r="E25"/>
    </row>
    <row r="26" spans="2:5" ht="12">
      <c r="B26" s="40"/>
      <c r="C26"/>
      <c r="D26"/>
      <c r="E26"/>
    </row>
    <row r="27" spans="2:5" ht="12">
      <c r="B27" s="40"/>
      <c r="C27"/>
      <c r="D27"/>
      <c r="E27"/>
    </row>
    <row r="28" spans="2:5" ht="12">
      <c r="B28" s="40"/>
      <c r="C28"/>
      <c r="D28"/>
      <c r="E28"/>
    </row>
    <row r="29" spans="2:5" ht="12">
      <c r="B29" s="40"/>
      <c r="C29"/>
      <c r="D29"/>
      <c r="E29"/>
    </row>
    <row r="30" spans="2:5" ht="12">
      <c r="B30" s="40"/>
      <c r="C30"/>
      <c r="D30"/>
      <c r="E30"/>
    </row>
    <row r="31" spans="2:5" ht="12">
      <c r="B31" s="40"/>
      <c r="C31"/>
      <c r="D31"/>
      <c r="E31"/>
    </row>
    <row r="32" spans="2:5" ht="12">
      <c r="B32" s="40"/>
      <c r="C32"/>
      <c r="D32"/>
      <c r="E32"/>
    </row>
    <row r="33" ht="12">
      <c r="B33" s="52"/>
    </row>
    <row r="34" ht="12">
      <c r="B34" s="52"/>
    </row>
    <row r="35" ht="12">
      <c r="B35" s="52"/>
    </row>
    <row r="44" ht="12">
      <c r="B44" s="52"/>
    </row>
    <row r="45" ht="12">
      <c r="B45" s="52"/>
    </row>
    <row r="46" ht="12">
      <c r="B46" s="52"/>
    </row>
    <row r="47" ht="12">
      <c r="B47" s="52"/>
    </row>
    <row r="48" ht="12">
      <c r="B48" s="52"/>
    </row>
    <row r="49" ht="12">
      <c r="B49" s="52"/>
    </row>
    <row r="50" ht="12">
      <c r="B50" s="52"/>
    </row>
    <row r="51" ht="12">
      <c r="B51" s="52"/>
    </row>
    <row r="52" ht="12">
      <c r="B52" s="52"/>
    </row>
    <row r="53" ht="12">
      <c r="B53" s="52"/>
    </row>
    <row r="54" ht="12">
      <c r="B54" s="52"/>
    </row>
    <row r="55" ht="12">
      <c r="B55" s="52"/>
    </row>
    <row r="56" ht="12">
      <c r="B56" s="52"/>
    </row>
    <row r="57" ht="12">
      <c r="B57" s="52"/>
    </row>
    <row r="58" ht="12">
      <c r="B58" s="52"/>
    </row>
    <row r="59" ht="12">
      <c r="B59" s="52"/>
    </row>
    <row r="60" ht="12">
      <c r="B60" s="52"/>
    </row>
    <row r="62" ht="12">
      <c r="D62" s="2"/>
    </row>
    <row r="69" ht="12">
      <c r="B69" s="52"/>
    </row>
    <row r="70" ht="12">
      <c r="B70" s="52"/>
    </row>
    <row r="71" ht="12">
      <c r="B71" s="52"/>
    </row>
    <row r="72" ht="12">
      <c r="B72" s="52"/>
    </row>
    <row r="73" ht="12">
      <c r="B73" s="52"/>
    </row>
    <row r="74" ht="12">
      <c r="B74" s="52"/>
    </row>
    <row r="75" ht="12">
      <c r="B75" s="52"/>
    </row>
    <row r="76" ht="12">
      <c r="B76" s="52"/>
    </row>
    <row r="77" ht="12">
      <c r="B77" s="52"/>
    </row>
    <row r="78" ht="12">
      <c r="B78" s="52"/>
    </row>
    <row r="79" ht="12">
      <c r="B79" s="52"/>
    </row>
    <row r="80" ht="12">
      <c r="B80" s="52"/>
    </row>
    <row r="81" ht="12">
      <c r="B81" s="52"/>
    </row>
    <row r="82" ht="12">
      <c r="B82" s="52"/>
    </row>
    <row r="83" ht="12">
      <c r="B83" s="52"/>
    </row>
    <row r="84" ht="12">
      <c r="B84" s="52"/>
    </row>
    <row r="85" ht="12">
      <c r="B85" s="52"/>
    </row>
    <row r="86" ht="12">
      <c r="B86" s="52"/>
    </row>
    <row r="87" ht="12">
      <c r="B87" s="52"/>
    </row>
    <row r="88" ht="12">
      <c r="B88" s="52"/>
    </row>
    <row r="89" ht="12">
      <c r="B89" s="52"/>
    </row>
    <row r="90" ht="12">
      <c r="B90" s="52"/>
    </row>
    <row r="91" ht="12">
      <c r="B91" s="52"/>
    </row>
    <row r="92" ht="12">
      <c r="B92" s="52"/>
    </row>
    <row r="93" ht="12">
      <c r="B93" s="52"/>
    </row>
    <row r="94" ht="12">
      <c r="B94" s="52"/>
    </row>
    <row r="95" ht="12">
      <c r="B95" s="52"/>
    </row>
    <row r="96" ht="12">
      <c r="B96" s="52"/>
    </row>
    <row r="97" ht="12">
      <c r="B97" s="52"/>
    </row>
    <row r="98" ht="12">
      <c r="B98" s="52"/>
    </row>
    <row r="99" ht="12">
      <c r="B99" s="52"/>
    </row>
    <row r="100" ht="12">
      <c r="B100" s="52"/>
    </row>
    <row r="101" ht="12">
      <c r="B101" s="52"/>
    </row>
    <row r="102" ht="12">
      <c r="B102" s="52"/>
    </row>
    <row r="103" ht="12">
      <c r="B103" s="52"/>
    </row>
    <row r="104" ht="12">
      <c r="B104" s="52"/>
    </row>
    <row r="105" ht="12">
      <c r="B105" s="52"/>
    </row>
    <row r="106" ht="12">
      <c r="B106" s="52"/>
    </row>
    <row r="107" ht="12">
      <c r="B107" s="52"/>
    </row>
    <row r="108" ht="12">
      <c r="B108" s="52"/>
    </row>
    <row r="109" ht="12">
      <c r="B109" s="52"/>
    </row>
    <row r="110" ht="12">
      <c r="B110" s="52"/>
    </row>
    <row r="111" ht="12">
      <c r="B111" s="52"/>
    </row>
    <row r="112" ht="12">
      <c r="B112" s="52"/>
    </row>
    <row r="113" ht="12">
      <c r="B113" s="52"/>
    </row>
    <row r="114" ht="12">
      <c r="B114" s="52"/>
    </row>
    <row r="115" ht="12">
      <c r="B115" s="52"/>
    </row>
    <row r="116" ht="12">
      <c r="B116" s="52"/>
    </row>
    <row r="117" ht="12">
      <c r="B117" s="52"/>
    </row>
    <row r="118" ht="12">
      <c r="B118" s="52"/>
    </row>
    <row r="119" ht="12">
      <c r="B119" s="52"/>
    </row>
    <row r="120" ht="12">
      <c r="B120" s="52"/>
    </row>
    <row r="121" ht="12">
      <c r="B121" s="52"/>
    </row>
    <row r="122" ht="12">
      <c r="B122" s="52"/>
    </row>
    <row r="123" ht="12">
      <c r="B123" s="52"/>
    </row>
    <row r="124" ht="12">
      <c r="B124" s="52"/>
    </row>
    <row r="125" ht="12">
      <c r="B125" s="52"/>
    </row>
    <row r="126" ht="12">
      <c r="B126" s="52"/>
    </row>
    <row r="127" ht="12">
      <c r="B127" s="52"/>
    </row>
    <row r="128" ht="12">
      <c r="B128" s="52"/>
    </row>
    <row r="129" ht="12">
      <c r="B129" s="52"/>
    </row>
    <row r="130" ht="12">
      <c r="B130" s="52"/>
    </row>
    <row r="131" ht="12">
      <c r="B131" s="52"/>
    </row>
    <row r="132" ht="12">
      <c r="B132" s="52"/>
    </row>
    <row r="133" ht="12">
      <c r="B133" s="52"/>
    </row>
    <row r="134" ht="12">
      <c r="B134" s="52"/>
    </row>
    <row r="135" ht="12">
      <c r="B135" s="52"/>
    </row>
    <row r="136" ht="12">
      <c r="B136" s="52"/>
    </row>
    <row r="137" ht="12">
      <c r="B137" s="52"/>
    </row>
    <row r="138" ht="12">
      <c r="B138" s="52"/>
    </row>
    <row r="139" ht="12">
      <c r="B139" s="52"/>
    </row>
    <row r="140" ht="12">
      <c r="B140" s="52"/>
    </row>
    <row r="141" ht="12">
      <c r="B141" s="52"/>
    </row>
    <row r="142" ht="12">
      <c r="B142" s="52"/>
    </row>
    <row r="143" ht="12">
      <c r="B143" s="52"/>
    </row>
    <row r="144" ht="12">
      <c r="B144" s="52"/>
    </row>
    <row r="145" ht="12">
      <c r="B145" s="52"/>
    </row>
    <row r="146" ht="12">
      <c r="B146" s="52"/>
    </row>
    <row r="147" ht="12">
      <c r="B147" s="52"/>
    </row>
    <row r="148" ht="12">
      <c r="B148" s="52"/>
    </row>
    <row r="149" ht="12">
      <c r="B149" s="52"/>
    </row>
    <row r="150" ht="12">
      <c r="B150" s="52"/>
    </row>
    <row r="151" ht="12">
      <c r="B151" s="52"/>
    </row>
    <row r="152" ht="12">
      <c r="B152" s="52"/>
    </row>
    <row r="153" ht="12">
      <c r="B153" s="52"/>
    </row>
    <row r="154" ht="12">
      <c r="B154" s="52"/>
    </row>
    <row r="155" ht="12">
      <c r="B155" s="52"/>
    </row>
    <row r="156" ht="12">
      <c r="B156" s="52"/>
    </row>
    <row r="157" ht="12">
      <c r="B157" s="52"/>
    </row>
    <row r="158" ht="12">
      <c r="B158" s="52"/>
    </row>
    <row r="159" ht="12">
      <c r="B159" s="52"/>
    </row>
    <row r="160" ht="12">
      <c r="B160" s="52"/>
    </row>
    <row r="161" ht="12">
      <c r="B161" s="52"/>
    </row>
    <row r="162" ht="12">
      <c r="B162" s="52"/>
    </row>
    <row r="163" ht="12">
      <c r="B163" s="52"/>
    </row>
    <row r="164" ht="12">
      <c r="B164" s="52"/>
    </row>
    <row r="165" ht="12">
      <c r="B165" s="52"/>
    </row>
    <row r="166" ht="12">
      <c r="B166" s="52"/>
    </row>
    <row r="167" ht="12">
      <c r="B167" s="52"/>
    </row>
    <row r="168" ht="12">
      <c r="B168" s="52"/>
    </row>
    <row r="169" ht="12">
      <c r="B169" s="52"/>
    </row>
    <row r="170" ht="12">
      <c r="B170" s="52"/>
    </row>
    <row r="171" ht="12">
      <c r="B171" s="52"/>
    </row>
    <row r="172" ht="12">
      <c r="B172" s="52"/>
    </row>
    <row r="173" ht="12">
      <c r="B173" s="52"/>
    </row>
    <row r="174" ht="12">
      <c r="B174" s="52"/>
    </row>
    <row r="175" ht="12">
      <c r="B175" s="52"/>
    </row>
    <row r="176" ht="12">
      <c r="B176" s="52"/>
    </row>
    <row r="177" ht="12">
      <c r="B177" s="52"/>
    </row>
    <row r="178" ht="12">
      <c r="B178" s="52"/>
    </row>
    <row r="179" ht="12">
      <c r="B179" s="52"/>
    </row>
    <row r="180" ht="12">
      <c r="B180" s="52"/>
    </row>
    <row r="181" ht="12">
      <c r="B181" s="52"/>
    </row>
    <row r="182" ht="12">
      <c r="B182" s="52"/>
    </row>
    <row r="183" ht="12">
      <c r="B183" s="52"/>
    </row>
    <row r="184" ht="12">
      <c r="B184" s="52"/>
    </row>
    <row r="185" ht="12">
      <c r="B185" s="52"/>
    </row>
    <row r="186" ht="12">
      <c r="B186" s="52"/>
    </row>
    <row r="187" ht="12">
      <c r="B187" s="52"/>
    </row>
    <row r="188" ht="12">
      <c r="B188" s="52"/>
    </row>
    <row r="189" ht="12">
      <c r="B189" s="52"/>
    </row>
    <row r="190" ht="12">
      <c r="B190" s="52"/>
    </row>
    <row r="191" ht="12">
      <c r="B191" s="52"/>
    </row>
    <row r="192" ht="12">
      <c r="B192" s="52"/>
    </row>
    <row r="193" ht="12">
      <c r="B193" s="52"/>
    </row>
    <row r="194" ht="12">
      <c r="B194" s="52"/>
    </row>
    <row r="195" ht="12">
      <c r="B195" s="52"/>
    </row>
    <row r="196" ht="12">
      <c r="B196" s="52"/>
    </row>
    <row r="197" ht="12">
      <c r="B197" s="52"/>
    </row>
    <row r="198" ht="12">
      <c r="B198" s="52"/>
    </row>
    <row r="199" ht="12">
      <c r="B199" s="52"/>
    </row>
    <row r="200" ht="12">
      <c r="B200" s="52"/>
    </row>
    <row r="201" ht="12">
      <c r="B201" s="52"/>
    </row>
    <row r="202" ht="12">
      <c r="B202" s="52"/>
    </row>
    <row r="203" ht="12">
      <c r="B203" s="52"/>
    </row>
    <row r="204" ht="12">
      <c r="B204" s="52"/>
    </row>
    <row r="205" ht="12">
      <c r="B205" s="52"/>
    </row>
    <row r="206" ht="12">
      <c r="B206" s="52"/>
    </row>
    <row r="207" ht="12">
      <c r="B207" s="52"/>
    </row>
    <row r="208" ht="12">
      <c r="B208" s="52"/>
    </row>
    <row r="209" ht="12">
      <c r="B209" s="52"/>
    </row>
    <row r="210" ht="12">
      <c r="B210" s="52"/>
    </row>
    <row r="211" ht="12">
      <c r="B211" s="52"/>
    </row>
    <row r="212" ht="12">
      <c r="B212" s="52"/>
    </row>
    <row r="213" ht="12">
      <c r="B213" s="52"/>
    </row>
    <row r="214" ht="12">
      <c r="B214" s="52"/>
    </row>
    <row r="215" ht="12">
      <c r="B215" s="52"/>
    </row>
    <row r="216" ht="12">
      <c r="B216" s="52"/>
    </row>
    <row r="217" ht="12">
      <c r="B217" s="52"/>
    </row>
    <row r="218" ht="12">
      <c r="B218" s="52"/>
    </row>
    <row r="219" ht="12">
      <c r="B219" s="52"/>
    </row>
    <row r="220" ht="12">
      <c r="B220" s="52"/>
    </row>
    <row r="221" ht="12">
      <c r="B221" s="52"/>
    </row>
    <row r="222" ht="12">
      <c r="B222" s="52"/>
    </row>
    <row r="223" ht="12">
      <c r="B223" s="52"/>
    </row>
    <row r="224" ht="12">
      <c r="B224" s="52"/>
    </row>
    <row r="225" ht="12">
      <c r="B225" s="52"/>
    </row>
    <row r="226" ht="12">
      <c r="B226" s="52"/>
    </row>
    <row r="227" ht="12">
      <c r="B227" s="52"/>
    </row>
    <row r="228" ht="12">
      <c r="B228" s="52"/>
    </row>
    <row r="229" ht="12">
      <c r="B229" s="52"/>
    </row>
    <row r="230" ht="12">
      <c r="B230" s="52"/>
    </row>
    <row r="231" ht="12">
      <c r="B231" s="52"/>
    </row>
    <row r="232" ht="12">
      <c r="B232" s="52"/>
    </row>
    <row r="233" ht="12">
      <c r="B233" s="52"/>
    </row>
    <row r="234" ht="12">
      <c r="B234" s="52"/>
    </row>
    <row r="235" ht="12">
      <c r="B235" s="52"/>
    </row>
    <row r="236" ht="12">
      <c r="B236" s="52"/>
    </row>
    <row r="237" ht="12">
      <c r="B237" s="52"/>
    </row>
    <row r="238" ht="12">
      <c r="B238" s="52"/>
    </row>
    <row r="239" ht="12">
      <c r="B239" s="52"/>
    </row>
    <row r="240" ht="12">
      <c r="B240" s="52"/>
    </row>
    <row r="241" ht="12">
      <c r="B241" s="52"/>
    </row>
    <row r="242" ht="12">
      <c r="B242" s="52"/>
    </row>
    <row r="243" ht="12">
      <c r="B243" s="52"/>
    </row>
    <row r="244" ht="12">
      <c r="B244" s="52"/>
    </row>
    <row r="245" ht="12">
      <c r="B245" s="52"/>
    </row>
    <row r="246" ht="12">
      <c r="B246" s="52"/>
    </row>
    <row r="247" ht="12">
      <c r="B247" s="52"/>
    </row>
    <row r="248" ht="12">
      <c r="B248" s="52"/>
    </row>
    <row r="249" ht="12">
      <c r="B249" s="52"/>
    </row>
    <row r="250" ht="12">
      <c r="B250" s="52"/>
    </row>
    <row r="251" ht="12">
      <c r="B251" s="52"/>
    </row>
    <row r="252" ht="12">
      <c r="B252" s="52"/>
    </row>
    <row r="253" ht="12">
      <c r="B253" s="52"/>
    </row>
    <row r="254" ht="12">
      <c r="B254" s="52"/>
    </row>
    <row r="255" ht="12">
      <c r="B255" s="52"/>
    </row>
    <row r="256" ht="12">
      <c r="B256" s="52"/>
    </row>
    <row r="257" ht="12">
      <c r="B257" s="52"/>
    </row>
    <row r="258" ht="12">
      <c r="B258" s="52"/>
    </row>
    <row r="259" ht="12">
      <c r="B259" s="52"/>
    </row>
    <row r="260" ht="12">
      <c r="B260" s="52"/>
    </row>
    <row r="261" ht="12">
      <c r="B261" s="52"/>
    </row>
    <row r="262" ht="12">
      <c r="B262" s="52"/>
    </row>
    <row r="263" ht="12">
      <c r="B263" s="52"/>
    </row>
    <row r="264" ht="12">
      <c r="B264" s="52"/>
    </row>
    <row r="265" ht="12">
      <c r="B265" s="52"/>
    </row>
    <row r="266" ht="12">
      <c r="B266" s="52"/>
    </row>
    <row r="267" ht="12">
      <c r="B267" s="52"/>
    </row>
    <row r="268" ht="12">
      <c r="B268" s="52"/>
    </row>
    <row r="269" ht="12">
      <c r="B269" s="52"/>
    </row>
    <row r="270" ht="12">
      <c r="B270" s="52"/>
    </row>
    <row r="271" ht="12">
      <c r="B271" s="52"/>
    </row>
    <row r="272" ht="12">
      <c r="B272" s="52"/>
    </row>
    <row r="273" ht="12">
      <c r="B273" s="52"/>
    </row>
    <row r="274" ht="12">
      <c r="B274" s="52"/>
    </row>
    <row r="275" ht="12">
      <c r="B275" s="52"/>
    </row>
    <row r="276" ht="12">
      <c r="B276" s="52"/>
    </row>
    <row r="277" ht="12">
      <c r="B277" s="52"/>
    </row>
    <row r="278" ht="12">
      <c r="B278" s="52"/>
    </row>
    <row r="279" ht="12">
      <c r="B279" s="52"/>
    </row>
    <row r="280" ht="12">
      <c r="B280" s="52"/>
    </row>
    <row r="281" ht="12">
      <c r="B281" s="52"/>
    </row>
    <row r="282" ht="12">
      <c r="B282" s="52"/>
    </row>
    <row r="283" ht="12">
      <c r="B283" s="52"/>
    </row>
    <row r="284" ht="12">
      <c r="B284" s="52"/>
    </row>
    <row r="285" ht="12">
      <c r="B285" s="52"/>
    </row>
    <row r="286" ht="12">
      <c r="B286" s="52"/>
    </row>
    <row r="287" ht="12">
      <c r="B287" s="52"/>
    </row>
    <row r="288" ht="12">
      <c r="B288" s="52"/>
    </row>
    <row r="289" ht="12">
      <c r="B289" s="52"/>
    </row>
    <row r="290" ht="12">
      <c r="B290" s="52"/>
    </row>
    <row r="291" ht="12">
      <c r="B291" s="52"/>
    </row>
    <row r="292" ht="12">
      <c r="B292" s="52"/>
    </row>
    <row r="293" ht="12">
      <c r="B293" s="52"/>
    </row>
    <row r="294" ht="12">
      <c r="B294" s="52"/>
    </row>
    <row r="295" ht="12">
      <c r="B295" s="52"/>
    </row>
    <row r="296" ht="12">
      <c r="B296" s="52"/>
    </row>
    <row r="297" ht="12">
      <c r="B297" s="52"/>
    </row>
    <row r="298" ht="12">
      <c r="B298" s="52"/>
    </row>
    <row r="299" ht="12">
      <c r="B299" s="52"/>
    </row>
    <row r="300" ht="12">
      <c r="B300" s="52"/>
    </row>
    <row r="301" ht="12">
      <c r="B301" s="52"/>
    </row>
    <row r="302" ht="12">
      <c r="B302" s="52"/>
    </row>
    <row r="303" ht="12">
      <c r="B303" s="52"/>
    </row>
    <row r="304" ht="12">
      <c r="B304" s="52"/>
    </row>
    <row r="305" ht="12">
      <c r="B305" s="52"/>
    </row>
    <row r="306" ht="12">
      <c r="B306" s="52"/>
    </row>
    <row r="307" ht="12">
      <c r="B307" s="52"/>
    </row>
    <row r="308" ht="12">
      <c r="B308" s="52"/>
    </row>
    <row r="309" ht="12">
      <c r="B309" s="52"/>
    </row>
    <row r="310" ht="12">
      <c r="B310" s="52"/>
    </row>
    <row r="311" ht="12">
      <c r="B311" s="52"/>
    </row>
    <row r="312" ht="12">
      <c r="B312" s="52"/>
    </row>
    <row r="313" ht="12">
      <c r="B313" s="52"/>
    </row>
    <row r="314" ht="12">
      <c r="B314" s="52"/>
    </row>
    <row r="315" ht="12">
      <c r="B315" s="52"/>
    </row>
    <row r="316" ht="12">
      <c r="B316" s="52"/>
    </row>
    <row r="317" ht="12">
      <c r="B317" s="52"/>
    </row>
    <row r="318" ht="12">
      <c r="B318" s="52"/>
    </row>
    <row r="319" ht="12">
      <c r="B319" s="52"/>
    </row>
    <row r="320" ht="12">
      <c r="B320" s="52"/>
    </row>
    <row r="321" ht="12">
      <c r="B321" s="52"/>
    </row>
    <row r="322" ht="12">
      <c r="B322" s="52"/>
    </row>
    <row r="323" ht="12">
      <c r="B323" s="52"/>
    </row>
    <row r="324" ht="12">
      <c r="B324" s="52"/>
    </row>
    <row r="325" ht="12">
      <c r="B325" s="52"/>
    </row>
    <row r="326" ht="12">
      <c r="B326" s="52"/>
    </row>
    <row r="327" ht="12">
      <c r="B327" s="52"/>
    </row>
    <row r="328" ht="12">
      <c r="B328" s="52"/>
    </row>
    <row r="329" ht="12">
      <c r="B329" s="52"/>
    </row>
    <row r="330" ht="12">
      <c r="B330" s="52"/>
    </row>
    <row r="331" ht="12">
      <c r="B331" s="52"/>
    </row>
    <row r="332" ht="12">
      <c r="B332" s="52"/>
    </row>
    <row r="333" ht="12">
      <c r="B333" s="52"/>
    </row>
    <row r="334" ht="12">
      <c r="B334" s="52"/>
    </row>
    <row r="335" ht="12">
      <c r="B335" s="52"/>
    </row>
    <row r="336" ht="12">
      <c r="B336" s="52"/>
    </row>
    <row r="337" ht="12">
      <c r="B337" s="52"/>
    </row>
    <row r="338" ht="12">
      <c r="B338" s="52"/>
    </row>
    <row r="339" ht="12">
      <c r="B339" s="52"/>
    </row>
    <row r="340" ht="12">
      <c r="B340" s="52"/>
    </row>
    <row r="341" ht="12">
      <c r="B341" s="52"/>
    </row>
    <row r="342" ht="12">
      <c r="B342" s="52"/>
    </row>
    <row r="343" ht="12">
      <c r="B343" s="52"/>
    </row>
    <row r="344" ht="12">
      <c r="B344" s="52"/>
    </row>
    <row r="345" ht="12">
      <c r="B345" s="52"/>
    </row>
    <row r="346" ht="12">
      <c r="B346" s="52"/>
    </row>
    <row r="347" ht="12">
      <c r="B347" s="52"/>
    </row>
    <row r="348" ht="12">
      <c r="B348" s="52"/>
    </row>
    <row r="349" ht="12">
      <c r="B349" s="52"/>
    </row>
    <row r="350" ht="12">
      <c r="B350" s="52"/>
    </row>
    <row r="351" ht="12">
      <c r="B351" s="52"/>
    </row>
    <row r="352" ht="12">
      <c r="B352" s="52"/>
    </row>
    <row r="353" ht="12">
      <c r="B353" s="52"/>
    </row>
    <row r="354" ht="12">
      <c r="B354" s="52"/>
    </row>
    <row r="355" ht="12">
      <c r="B355" s="52"/>
    </row>
    <row r="356" ht="12">
      <c r="B356" s="52"/>
    </row>
    <row r="357" ht="12">
      <c r="B357" s="52"/>
    </row>
    <row r="358" ht="12">
      <c r="B358" s="52"/>
    </row>
    <row r="359" ht="12">
      <c r="B359" s="52"/>
    </row>
    <row r="360" ht="12">
      <c r="B360" s="52"/>
    </row>
    <row r="361" ht="12">
      <c r="B361" s="52"/>
    </row>
    <row r="362" ht="12">
      <c r="B362" s="52"/>
    </row>
    <row r="363" ht="12">
      <c r="B363" s="52"/>
    </row>
    <row r="364" ht="12">
      <c r="B364" s="52"/>
    </row>
    <row r="365" ht="12">
      <c r="B365" s="52"/>
    </row>
    <row r="366" ht="12">
      <c r="B366" s="52"/>
    </row>
    <row r="367" ht="12">
      <c r="B367" s="52"/>
    </row>
    <row r="368" ht="12">
      <c r="B368" s="52"/>
    </row>
    <row r="369" ht="12">
      <c r="B369" s="52"/>
    </row>
    <row r="370" ht="12">
      <c r="B370" s="52"/>
    </row>
    <row r="371" ht="12">
      <c r="B371" s="52"/>
    </row>
    <row r="372" ht="12">
      <c r="B372" s="52"/>
    </row>
    <row r="373" ht="12">
      <c r="B373" s="52"/>
    </row>
    <row r="374" ht="12">
      <c r="B374" s="52"/>
    </row>
    <row r="375" ht="12">
      <c r="B375" s="52"/>
    </row>
    <row r="376" ht="12">
      <c r="B376" s="52"/>
    </row>
    <row r="377" ht="12">
      <c r="B377" s="52"/>
    </row>
    <row r="378" ht="12">
      <c r="B378" s="52"/>
    </row>
    <row r="379" ht="12">
      <c r="B379" s="52"/>
    </row>
    <row r="380" ht="12">
      <c r="B380" s="52"/>
    </row>
    <row r="381" ht="12">
      <c r="B381" s="52"/>
    </row>
    <row r="382" ht="12">
      <c r="B382" s="52"/>
    </row>
    <row r="383" ht="12">
      <c r="B383" s="52"/>
    </row>
    <row r="384" ht="12">
      <c r="B384" s="52"/>
    </row>
    <row r="385" ht="12">
      <c r="B385" s="52"/>
    </row>
    <row r="386" ht="12">
      <c r="B386" s="52"/>
    </row>
    <row r="387" ht="12">
      <c r="B387" s="52"/>
    </row>
    <row r="388" ht="12">
      <c r="B388" s="52"/>
    </row>
    <row r="389" ht="12">
      <c r="B389" s="52"/>
    </row>
    <row r="390" ht="12">
      <c r="B390" s="52"/>
    </row>
    <row r="391" ht="12">
      <c r="B391" s="52"/>
    </row>
    <row r="392" ht="12">
      <c r="B392" s="52"/>
    </row>
    <row r="393" ht="12">
      <c r="B393" s="52"/>
    </row>
    <row r="394" ht="12">
      <c r="B394" s="52"/>
    </row>
    <row r="395" ht="12">
      <c r="B395" s="52"/>
    </row>
    <row r="396" ht="12">
      <c r="B396" s="52"/>
    </row>
    <row r="397" ht="12">
      <c r="B397" s="52"/>
    </row>
    <row r="398" ht="12">
      <c r="B398" s="52"/>
    </row>
    <row r="399" ht="12">
      <c r="B399" s="52"/>
    </row>
    <row r="400" ht="12">
      <c r="B400" s="52"/>
    </row>
    <row r="401" ht="12">
      <c r="B401" s="52"/>
    </row>
    <row r="402" ht="12">
      <c r="B402" s="52"/>
    </row>
    <row r="403" ht="12">
      <c r="B403" s="52"/>
    </row>
    <row r="404" ht="12">
      <c r="B404" s="52"/>
    </row>
    <row r="405" ht="12">
      <c r="B405" s="52"/>
    </row>
    <row r="406" ht="12">
      <c r="B406" s="52"/>
    </row>
    <row r="407" ht="12">
      <c r="B407" s="52"/>
    </row>
    <row r="408" ht="12">
      <c r="B408" s="52"/>
    </row>
    <row r="409" ht="12">
      <c r="B409" s="52"/>
    </row>
    <row r="410" ht="12">
      <c r="B410" s="52"/>
    </row>
    <row r="411" ht="12">
      <c r="B411" s="52"/>
    </row>
    <row r="412" ht="12">
      <c r="B412" s="52"/>
    </row>
    <row r="413" ht="12">
      <c r="B413" s="52"/>
    </row>
    <row r="414" ht="12">
      <c r="B414" s="52"/>
    </row>
    <row r="415" ht="12">
      <c r="B415" s="52"/>
    </row>
    <row r="416" ht="12">
      <c r="B416" s="52"/>
    </row>
    <row r="417" ht="12">
      <c r="B417" s="52"/>
    </row>
    <row r="418" ht="12">
      <c r="B418" s="52"/>
    </row>
    <row r="419" ht="12">
      <c r="B419" s="52"/>
    </row>
    <row r="420" ht="12">
      <c r="B420" s="52"/>
    </row>
    <row r="421" ht="12">
      <c r="B421" s="52"/>
    </row>
    <row r="422" ht="12">
      <c r="B422" s="52"/>
    </row>
    <row r="423" ht="12">
      <c r="B423" s="52"/>
    </row>
    <row r="424" ht="12">
      <c r="B424" s="52"/>
    </row>
    <row r="425" ht="12">
      <c r="B425" s="52"/>
    </row>
    <row r="426" ht="12">
      <c r="B426" s="52"/>
    </row>
    <row r="427" ht="12">
      <c r="B427" s="52"/>
    </row>
    <row r="428" ht="12">
      <c r="B428" s="52"/>
    </row>
    <row r="429" ht="12">
      <c r="B429" s="52"/>
    </row>
    <row r="430" ht="12">
      <c r="B430" s="52"/>
    </row>
    <row r="431" ht="12">
      <c r="B431" s="52"/>
    </row>
    <row r="432" ht="12">
      <c r="B432" s="52"/>
    </row>
    <row r="433" ht="12">
      <c r="B433" s="52"/>
    </row>
    <row r="434" ht="12">
      <c r="B434" s="52"/>
    </row>
    <row r="435" ht="12">
      <c r="B435" s="52"/>
    </row>
    <row r="436" ht="12">
      <c r="B436" s="52"/>
    </row>
    <row r="437" ht="12">
      <c r="B437" s="52"/>
    </row>
    <row r="438" ht="12">
      <c r="B438" s="52"/>
    </row>
    <row r="439" ht="12">
      <c r="B439" s="52"/>
    </row>
    <row r="440" ht="12">
      <c r="B440" s="52"/>
    </row>
    <row r="441" ht="12">
      <c r="B441" s="52"/>
    </row>
    <row r="442" ht="12">
      <c r="B442" s="52"/>
    </row>
    <row r="443" ht="12">
      <c r="B443" s="52"/>
    </row>
    <row r="444" ht="12">
      <c r="B444" s="52"/>
    </row>
    <row r="445" ht="12">
      <c r="B445" s="52"/>
    </row>
    <row r="446" ht="12">
      <c r="B446" s="52"/>
    </row>
    <row r="447" ht="12">
      <c r="B447" s="52"/>
    </row>
    <row r="448" ht="12">
      <c r="B448" s="52"/>
    </row>
    <row r="449" ht="12">
      <c r="B449" s="52"/>
    </row>
    <row r="450" ht="12">
      <c r="B450" s="52"/>
    </row>
    <row r="451" ht="12">
      <c r="B451" s="52"/>
    </row>
    <row r="452" ht="12">
      <c r="B452" s="52"/>
    </row>
    <row r="453" ht="12">
      <c r="B453" s="52"/>
    </row>
    <row r="454" ht="12">
      <c r="B454" s="52"/>
    </row>
    <row r="455" ht="12">
      <c r="B455" s="52"/>
    </row>
    <row r="456" ht="12">
      <c r="B456" s="52"/>
    </row>
    <row r="457" ht="12">
      <c r="B457" s="52"/>
    </row>
    <row r="458" ht="12">
      <c r="B458" s="52"/>
    </row>
    <row r="459" ht="12">
      <c r="B459" s="52"/>
    </row>
    <row r="460" ht="12">
      <c r="B460" s="52"/>
    </row>
    <row r="461" ht="12">
      <c r="B461" s="52"/>
    </row>
    <row r="462" ht="12">
      <c r="B462" s="52"/>
    </row>
    <row r="463" ht="12">
      <c r="B463" s="52"/>
    </row>
    <row r="464" ht="12">
      <c r="B464" s="52"/>
    </row>
    <row r="465" ht="12">
      <c r="B465" s="52"/>
    </row>
    <row r="466" ht="12">
      <c r="B466" s="52"/>
    </row>
    <row r="467" ht="12">
      <c r="B467" s="52"/>
    </row>
    <row r="468" ht="12">
      <c r="B468" s="52"/>
    </row>
    <row r="469" ht="12">
      <c r="B469" s="52"/>
    </row>
    <row r="470" ht="12">
      <c r="B470" s="52"/>
    </row>
    <row r="471" ht="12">
      <c r="B471" s="52"/>
    </row>
    <row r="472" ht="12">
      <c r="B472" s="52"/>
    </row>
    <row r="473" ht="12">
      <c r="B473" s="52"/>
    </row>
    <row r="474" ht="12">
      <c r="B474" s="52"/>
    </row>
    <row r="475" ht="12">
      <c r="B475" s="52"/>
    </row>
    <row r="476" ht="12">
      <c r="B476" s="52"/>
    </row>
    <row r="477" ht="12">
      <c r="B477" s="52"/>
    </row>
    <row r="478" ht="12">
      <c r="B478" s="52"/>
    </row>
    <row r="479" ht="12">
      <c r="B479" s="52"/>
    </row>
  </sheetData>
  <sheetProtection/>
  <mergeCells count="1">
    <mergeCell ref="AK17:AM17"/>
  </mergeCells>
  <printOptions/>
  <pageMargins left="0.7" right="0.7" top="0.75" bottom="0.75" header="0.3" footer="0.3"/>
  <pageSetup horizontalDpi="600" verticalDpi="600" orientation="portrait" paperSize="9"/>
  <drawing r:id="rId1"/>
</worksheet>
</file>

<file path=xl/worksheets/sheet7.xml><?xml version="1.0" encoding="utf-8"?>
<worksheet xmlns="http://schemas.openxmlformats.org/spreadsheetml/2006/main" xmlns:r="http://schemas.openxmlformats.org/officeDocument/2006/relationships">
  <dimension ref="A1:J38"/>
  <sheetViews>
    <sheetView workbookViewId="0" topLeftCell="A1">
      <selection activeCell="B2" sqref="B2:B4"/>
    </sheetView>
  </sheetViews>
  <sheetFormatPr defaultColWidth="8.8515625" defaultRowHeight="15"/>
  <cols>
    <col min="1" max="1" width="20.7109375" style="1" bestFit="1" customWidth="1"/>
    <col min="2" max="2" width="5.28125" style="1" bestFit="1" customWidth="1"/>
    <col min="3" max="3" width="4.28125" style="1" customWidth="1"/>
    <col min="4" max="4" width="20.421875" style="1" customWidth="1"/>
    <col min="5" max="5" width="22.421875" style="1" bestFit="1" customWidth="1"/>
    <col min="6" max="6" width="20.7109375" style="1" bestFit="1" customWidth="1"/>
    <col min="7" max="8" width="19.140625" style="1" customWidth="1"/>
    <col min="9" max="16384" width="8.8515625" style="1" customWidth="1"/>
  </cols>
  <sheetData>
    <row r="1" spans="1:10" ht="12">
      <c r="A1" s="193" t="s">
        <v>14</v>
      </c>
      <c r="B1" s="194"/>
      <c r="C1" s="8"/>
      <c r="D1" s="12" t="s">
        <v>22</v>
      </c>
      <c r="E1" s="12" t="s">
        <v>9</v>
      </c>
      <c r="F1" s="12" t="s">
        <v>3</v>
      </c>
      <c r="G1" s="16" t="s">
        <v>4</v>
      </c>
      <c r="H1" s="12" t="s">
        <v>5</v>
      </c>
      <c r="J1" s="12" t="s">
        <v>29</v>
      </c>
    </row>
    <row r="2" spans="1:10" ht="12">
      <c r="A2" s="9" t="s">
        <v>2</v>
      </c>
      <c r="B2" s="108">
        <v>4</v>
      </c>
      <c r="C2" s="10"/>
      <c r="D2" s="13" t="s">
        <v>25</v>
      </c>
      <c r="E2" s="13" t="s">
        <v>12</v>
      </c>
      <c r="F2" s="15" t="s">
        <v>2</v>
      </c>
      <c r="G2" s="17">
        <v>1</v>
      </c>
      <c r="H2" s="17">
        <v>1</v>
      </c>
      <c r="J2" s="27">
        <v>41640</v>
      </c>
    </row>
    <row r="3" spans="1:10" ht="12.75" thickBot="1">
      <c r="A3" s="9" t="s">
        <v>7</v>
      </c>
      <c r="B3" s="108">
        <v>3</v>
      </c>
      <c r="C3" s="10"/>
      <c r="D3" s="14" t="s">
        <v>26</v>
      </c>
      <c r="E3" s="13" t="s">
        <v>10</v>
      </c>
      <c r="F3" s="13" t="s">
        <v>7</v>
      </c>
      <c r="G3" s="17">
        <v>2</v>
      </c>
      <c r="H3" s="17">
        <v>2</v>
      </c>
      <c r="J3" s="27">
        <v>41671</v>
      </c>
    </row>
    <row r="4" spans="1:10" ht="12.75" thickBot="1">
      <c r="A4" s="11" t="s">
        <v>8</v>
      </c>
      <c r="B4" s="109">
        <v>3</v>
      </c>
      <c r="C4" s="10"/>
      <c r="D4" s="10"/>
      <c r="E4" s="13" t="s">
        <v>61</v>
      </c>
      <c r="F4" s="14" t="s">
        <v>8</v>
      </c>
      <c r="G4" s="17">
        <v>3</v>
      </c>
      <c r="H4" s="18">
        <v>3</v>
      </c>
      <c r="J4" s="27">
        <v>41699</v>
      </c>
    </row>
    <row r="5" spans="5:10" ht="12.75" thickBot="1">
      <c r="E5" s="14" t="s">
        <v>11</v>
      </c>
      <c r="G5" s="17">
        <v>4</v>
      </c>
      <c r="J5" s="27">
        <v>41730</v>
      </c>
    </row>
    <row r="6" spans="7:10" ht="12.75" thickBot="1">
      <c r="G6" s="18">
        <v>5</v>
      </c>
      <c r="J6" s="27">
        <v>41760</v>
      </c>
    </row>
    <row r="7" ht="12">
      <c r="J7" s="27">
        <v>41791</v>
      </c>
    </row>
    <row r="8" ht="12">
      <c r="J8" s="27">
        <v>41821</v>
      </c>
    </row>
    <row r="9" ht="12">
      <c r="J9" s="27">
        <v>41852</v>
      </c>
    </row>
    <row r="10" ht="12">
      <c r="J10" s="27">
        <v>41883</v>
      </c>
    </row>
    <row r="11" ht="12">
      <c r="J11" s="27">
        <v>41913</v>
      </c>
    </row>
    <row r="12" ht="12">
      <c r="J12" s="27">
        <v>41944</v>
      </c>
    </row>
    <row r="13" ht="12">
      <c r="J13" s="27">
        <v>41974</v>
      </c>
    </row>
    <row r="14" ht="12">
      <c r="J14" s="27">
        <v>42005</v>
      </c>
    </row>
    <row r="15" ht="12">
      <c r="J15" s="27">
        <v>42036</v>
      </c>
    </row>
    <row r="16" ht="12">
      <c r="J16" s="27">
        <v>42064</v>
      </c>
    </row>
    <row r="17" ht="12">
      <c r="J17" s="27">
        <v>42095</v>
      </c>
    </row>
    <row r="18" ht="12">
      <c r="J18" s="27">
        <v>42125</v>
      </c>
    </row>
    <row r="19" ht="12">
      <c r="J19" s="27">
        <v>42156</v>
      </c>
    </row>
    <row r="20" ht="12">
      <c r="J20" s="27">
        <v>42186</v>
      </c>
    </row>
    <row r="21" ht="12">
      <c r="J21" s="27">
        <v>42217</v>
      </c>
    </row>
    <row r="22" ht="12">
      <c r="J22" s="27">
        <v>42248</v>
      </c>
    </row>
    <row r="23" ht="12">
      <c r="J23" s="27">
        <v>42278</v>
      </c>
    </row>
    <row r="24" ht="12">
      <c r="J24" s="27">
        <v>42309</v>
      </c>
    </row>
    <row r="25" ht="12">
      <c r="J25" s="27">
        <v>42339</v>
      </c>
    </row>
    <row r="26" ht="12">
      <c r="J26" s="27">
        <v>42370</v>
      </c>
    </row>
    <row r="27" ht="12">
      <c r="J27" s="27">
        <v>42401</v>
      </c>
    </row>
    <row r="28" ht="12">
      <c r="J28" s="27">
        <v>42430</v>
      </c>
    </row>
    <row r="29" ht="12">
      <c r="J29" s="27">
        <v>42461</v>
      </c>
    </row>
    <row r="30" ht="12">
      <c r="J30" s="27">
        <v>42491</v>
      </c>
    </row>
    <row r="31" ht="12">
      <c r="J31" s="27">
        <v>42522</v>
      </c>
    </row>
    <row r="32" ht="12">
      <c r="J32" s="27">
        <v>42552</v>
      </c>
    </row>
    <row r="33" ht="12">
      <c r="J33" s="27">
        <v>42583</v>
      </c>
    </row>
    <row r="34" ht="12">
      <c r="J34" s="27">
        <v>42614</v>
      </c>
    </row>
    <row r="35" ht="12">
      <c r="J35" s="27">
        <v>42644</v>
      </c>
    </row>
    <row r="36" ht="12">
      <c r="J36" s="27">
        <v>42675</v>
      </c>
    </row>
    <row r="37" ht="12.75" thickBot="1">
      <c r="J37" s="28">
        <v>42705</v>
      </c>
    </row>
    <row r="38" ht="12">
      <c r="J38" s="26"/>
    </row>
  </sheetData>
  <sheetProtection/>
  <mergeCells count="1">
    <mergeCell ref="A1:B1"/>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Redpoint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Matthew.adams</dc:creator>
  <cp:keywords/>
  <dc:description/>
  <cp:lastModifiedBy>Ian Hollington</cp:lastModifiedBy>
  <cp:lastPrinted>2014-06-17T09:16:20Z</cp:lastPrinted>
  <dcterms:created xsi:type="dcterms:W3CDTF">2010-06-30T10:49:34Z</dcterms:created>
  <dcterms:modified xsi:type="dcterms:W3CDTF">2014-07-29T12:20:14Z</dcterms:modified>
  <cp:category/>
  <cp:version/>
  <cp:contentType/>
  <cp:contentStatus/>
</cp:coreProperties>
</file>