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120" windowHeight="85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Sheet1!$A$1:$I$75</definedName>
  </definedNames>
  <calcPr calcId="145621"/>
</workbook>
</file>

<file path=xl/calcChain.xml><?xml version="1.0" encoding="utf-8"?>
<calcChain xmlns="http://schemas.openxmlformats.org/spreadsheetml/2006/main">
  <c r="F103" i="1" l="1"/>
  <c r="F104" i="1" s="1"/>
  <c r="F89" i="1"/>
  <c r="F90" i="1" s="1"/>
</calcChain>
</file>

<file path=xl/sharedStrings.xml><?xml version="1.0" encoding="utf-8"?>
<sst xmlns="http://schemas.openxmlformats.org/spreadsheetml/2006/main" count="181" uniqueCount="38">
  <si>
    <t>Gas Day</t>
  </si>
  <si>
    <t>Names</t>
  </si>
  <si>
    <t>CV old</t>
  </si>
  <si>
    <t>CV new</t>
  </si>
  <si>
    <t>Vol old</t>
  </si>
  <si>
    <t>Vol new</t>
  </si>
  <si>
    <t>Energy old</t>
  </si>
  <si>
    <t>Energy new</t>
  </si>
  <si>
    <t>Field1</t>
  </si>
  <si>
    <t>Late Terminal Amendment</t>
  </si>
  <si>
    <t>ate Terminal Amendment</t>
  </si>
  <si>
    <t>Late Trminal Amendment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</si>
  <si>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</si>
  <si>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</si>
  <si>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</si>
  <si>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</si>
  <si>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</si>
  <si>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</si>
  <si>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</si>
  <si>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</si>
  <si>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</si>
  <si>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</si>
  <si>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</si>
  <si>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</si>
  <si>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</si>
  <si>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</si>
  <si>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</si>
  <si>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</si>
  <si>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</si>
  <si>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</si>
  <si>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</si>
  <si>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</si>
  <si>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</si>
  <si>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</si>
  <si>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All</t>
  </si>
  <si>
    <t>Without Site 2</t>
  </si>
  <si>
    <t>Total</t>
  </si>
  <si>
    <t>YTD 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</si>
</sst>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1" xfId="1" applyFont="1" applyFill="1" applyBorder="1" applyAlignment="1">
      <alignment horizontal="center"/>
    </xf>
    <xf numFmtId="15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2" fontId="0" fillId="0" borderId="0" xfId="0" applyNumberFormat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workbookViewId="0">
      <selection activeCell="B34" sqref="B34"/>
    </sheetView>
  </sheetViews>
  <sheetFormatPr defaultColWidth="19.28515625" defaultRowHeight="15" x14ac:dyDescent="0.25"/>
  <cols>
    <col min="1" max="1" width="12.42578125" customWidth="1"/>
    <col min="2" max="2" width="11.7109375" bestFit="1" customWidth="1"/>
    <col min="3" max="3" width="11.28515625" bestFit="1" customWidth="1"/>
    <col min="4" max="4" width="12.28515625" bestFit="1" customWidth="1"/>
    <col min="5" max="6" width="10.140625" customWidth="1"/>
    <col min="7" max="7" width="14.85546875" bestFit="1" customWidth="1"/>
    <col min="8" max="8" width="15.85546875" bestFit="1" customWidth="1"/>
    <col min="9" max="9" width="25" bestFit="1" customWidth="1"/>
    <col min="11" max="12" width="8.42578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42370</v>
      </c>
      <c r="B2" s="3" t="s">
        <v>13</v>
      </c>
      <c r="C2" s="4">
        <v>38.049999999999997</v>
      </c>
      <c r="D2" s="4">
        <v>38.049999999999997</v>
      </c>
      <c r="E2" s="4">
        <v>7.1</v>
      </c>
      <c r="F2" s="4">
        <v>6.9315199999999999</v>
      </c>
      <c r="G2" s="4">
        <v>74944444</v>
      </c>
      <c r="H2" s="4">
        <v>73259316</v>
      </c>
      <c r="I2" s="3" t="s">
        <v>9</v>
      </c>
    </row>
    <row r="3" spans="1:9" x14ac:dyDescent="0.25">
      <c r="A3" s="2">
        <v>42371</v>
      </c>
      <c r="B3" s="3" t="s">
        <v>13</v>
      </c>
      <c r="C3" s="4">
        <v>38.090000000000003</v>
      </c>
      <c r="D3" s="4">
        <v>38.090000000000003</v>
      </c>
      <c r="E3" s="4">
        <v>6.7872700000000004</v>
      </c>
      <c r="F3" s="4">
        <v>6.77644</v>
      </c>
      <c r="G3" s="4">
        <v>71771719</v>
      </c>
      <c r="H3" s="4">
        <v>71677302</v>
      </c>
      <c r="I3" s="3" t="s">
        <v>9</v>
      </c>
    </row>
    <row r="4" spans="1:9" x14ac:dyDescent="0.25">
      <c r="A4" s="2">
        <v>42404</v>
      </c>
      <c r="B4" s="3" t="s">
        <v>13</v>
      </c>
      <c r="C4" s="4">
        <v>38.42</v>
      </c>
      <c r="D4" s="4">
        <v>38.340000000000003</v>
      </c>
      <c r="E4" s="4">
        <v>5.7704000000000004</v>
      </c>
      <c r="F4" s="4">
        <v>5.6675399999999998</v>
      </c>
      <c r="G4" s="4">
        <v>61582886</v>
      </c>
      <c r="H4" s="4">
        <v>60379441</v>
      </c>
      <c r="I4" s="3" t="s">
        <v>9</v>
      </c>
    </row>
    <row r="5" spans="1:9" x14ac:dyDescent="0.25">
      <c r="A5" s="2">
        <v>42406</v>
      </c>
      <c r="B5" s="3" t="s">
        <v>13</v>
      </c>
      <c r="C5" s="4">
        <v>38.1</v>
      </c>
      <c r="D5" s="4">
        <v>38.08</v>
      </c>
      <c r="E5" s="4">
        <v>6.4923000000000002</v>
      </c>
      <c r="F5" s="4">
        <v>6.4901200000000001</v>
      </c>
      <c r="G5" s="4">
        <v>68672354</v>
      </c>
      <c r="H5" s="4">
        <v>68651010</v>
      </c>
      <c r="I5" s="3" t="s">
        <v>9</v>
      </c>
    </row>
    <row r="6" spans="1:9" x14ac:dyDescent="0.25">
      <c r="A6" s="2">
        <v>42408</v>
      </c>
      <c r="B6" s="3" t="s">
        <v>13</v>
      </c>
      <c r="C6" s="4">
        <v>38.119999999999997</v>
      </c>
      <c r="D6" s="4">
        <v>38.090000000000003</v>
      </c>
      <c r="E6" s="4">
        <v>6.4462999999999999</v>
      </c>
      <c r="F6" s="4">
        <v>6.4501499999999998</v>
      </c>
      <c r="G6" s="4">
        <v>68200726</v>
      </c>
      <c r="H6" s="4">
        <v>67770076</v>
      </c>
      <c r="I6" s="3" t="s">
        <v>9</v>
      </c>
    </row>
    <row r="7" spans="1:9" x14ac:dyDescent="0.25">
      <c r="A7" s="2">
        <v>42409</v>
      </c>
      <c r="B7" s="3" t="s">
        <v>13</v>
      </c>
      <c r="C7" s="4">
        <v>38.095700000000001</v>
      </c>
      <c r="D7" s="4">
        <v>38.1</v>
      </c>
      <c r="E7" s="4">
        <v>6.5122999999999998</v>
      </c>
      <c r="F7" s="4">
        <v>6.4885799999999998</v>
      </c>
      <c r="G7" s="4">
        <v>68613785</v>
      </c>
      <c r="H7" s="4">
        <v>68670792</v>
      </c>
      <c r="I7" s="3" t="s">
        <v>9</v>
      </c>
    </row>
    <row r="8" spans="1:9" x14ac:dyDescent="0.25">
      <c r="A8" s="2">
        <v>42410</v>
      </c>
      <c r="B8" s="3" t="s">
        <v>13</v>
      </c>
      <c r="C8" s="4">
        <v>38.11</v>
      </c>
      <c r="D8" s="4">
        <v>38.08</v>
      </c>
      <c r="E8" s="4">
        <v>6.5420999999999996</v>
      </c>
      <c r="F8" s="4">
        <v>6.44611</v>
      </c>
      <c r="G8" s="4">
        <v>69205058</v>
      </c>
      <c r="H8" s="4">
        <v>68185477</v>
      </c>
      <c r="I8" s="3" t="s">
        <v>9</v>
      </c>
    </row>
    <row r="9" spans="1:9" x14ac:dyDescent="0.25">
      <c r="A9" s="2">
        <v>42411</v>
      </c>
      <c r="B9" s="3" t="s">
        <v>13</v>
      </c>
      <c r="C9" s="4">
        <v>38.119999999999997</v>
      </c>
      <c r="D9" s="4">
        <v>38</v>
      </c>
      <c r="E9" s="4">
        <v>6.9</v>
      </c>
      <c r="F9" s="4">
        <v>6.5056399999999996</v>
      </c>
      <c r="G9" s="4">
        <v>73005833</v>
      </c>
      <c r="H9" s="4">
        <v>68833312</v>
      </c>
      <c r="I9" s="3" t="s">
        <v>9</v>
      </c>
    </row>
    <row r="10" spans="1:9" x14ac:dyDescent="0.25">
      <c r="A10" s="2">
        <v>42412</v>
      </c>
      <c r="B10" s="3" t="s">
        <v>13</v>
      </c>
      <c r="C10" s="4">
        <v>38.14</v>
      </c>
      <c r="D10" s="4">
        <v>38.1</v>
      </c>
      <c r="E10" s="4">
        <v>6.4772999999999996</v>
      </c>
      <c r="F10" s="4">
        <v>6.4615099999999996</v>
      </c>
      <c r="G10" s="4">
        <v>68555241</v>
      </c>
      <c r="H10" s="4">
        <v>68384339</v>
      </c>
      <c r="I10" s="3" t="s">
        <v>9</v>
      </c>
    </row>
    <row r="11" spans="1:9" x14ac:dyDescent="0.25">
      <c r="A11" s="2">
        <v>42413</v>
      </c>
      <c r="B11" s="3" t="s">
        <v>13</v>
      </c>
      <c r="C11" s="4">
        <v>38.11</v>
      </c>
      <c r="D11" s="4">
        <v>38.07</v>
      </c>
      <c r="E11" s="4">
        <v>6.6</v>
      </c>
      <c r="F11" s="4">
        <v>6.4331699999999996</v>
      </c>
      <c r="G11" s="4">
        <v>69923333</v>
      </c>
      <c r="H11" s="4">
        <v>68030743</v>
      </c>
      <c r="I11" s="3" t="s">
        <v>9</v>
      </c>
    </row>
    <row r="12" spans="1:9" x14ac:dyDescent="0.25">
      <c r="A12" s="2">
        <v>42414</v>
      </c>
      <c r="B12" s="3" t="s">
        <v>13</v>
      </c>
      <c r="C12" s="4">
        <v>38.0886</v>
      </c>
      <c r="D12" s="4">
        <v>38.090000000000003</v>
      </c>
      <c r="E12" s="4">
        <v>6.5216000000000003</v>
      </c>
      <c r="F12" s="4">
        <v>6.4447000000000001</v>
      </c>
      <c r="G12" s="4">
        <v>69923333</v>
      </c>
      <c r="H12" s="4">
        <v>68030743</v>
      </c>
      <c r="I12" s="3" t="s">
        <v>9</v>
      </c>
    </row>
    <row r="13" spans="1:9" x14ac:dyDescent="0.25">
      <c r="A13" s="2">
        <v>42415</v>
      </c>
      <c r="B13" s="3" t="s">
        <v>13</v>
      </c>
      <c r="C13" s="4">
        <v>39.19</v>
      </c>
      <c r="D13" s="4">
        <v>39.19</v>
      </c>
      <c r="E13" s="4">
        <v>6.6463999999999999</v>
      </c>
      <c r="F13" s="4">
        <v>6.3385699999999998</v>
      </c>
      <c r="G13" s="4">
        <v>70506757</v>
      </c>
      <c r="H13" s="4">
        <v>69002402</v>
      </c>
      <c r="I13" s="3" t="s">
        <v>9</v>
      </c>
    </row>
    <row r="14" spans="1:9" x14ac:dyDescent="0.25">
      <c r="A14" s="2">
        <v>42416</v>
      </c>
      <c r="B14" s="3" t="s">
        <v>13</v>
      </c>
      <c r="C14" s="4">
        <v>38.72</v>
      </c>
      <c r="D14" s="4">
        <v>38.56</v>
      </c>
      <c r="E14" s="4">
        <v>5.0397999999999996</v>
      </c>
      <c r="F14" s="4">
        <v>4.98935</v>
      </c>
      <c r="G14" s="4">
        <v>53982257</v>
      </c>
      <c r="H14" s="4">
        <v>53441505</v>
      </c>
      <c r="I14" s="3" t="s">
        <v>9</v>
      </c>
    </row>
    <row r="15" spans="1:9" x14ac:dyDescent="0.25">
      <c r="A15" s="2">
        <v>42430</v>
      </c>
      <c r="B15" s="3" t="s">
        <v>21</v>
      </c>
      <c r="C15" s="4">
        <v>38.58</v>
      </c>
      <c r="D15" s="4">
        <v>38.58</v>
      </c>
      <c r="E15" s="4">
        <v>8.19</v>
      </c>
      <c r="F15" s="4">
        <v>8.15</v>
      </c>
      <c r="G15" s="4">
        <v>87795646</v>
      </c>
      <c r="H15" s="4">
        <v>87334006</v>
      </c>
      <c r="I15" s="3" t="s">
        <v>9</v>
      </c>
    </row>
    <row r="16" spans="1:9" x14ac:dyDescent="0.25">
      <c r="A16" s="2">
        <v>42431</v>
      </c>
      <c r="B16" s="3" t="s">
        <v>13</v>
      </c>
      <c r="C16" s="4">
        <v>38.53</v>
      </c>
      <c r="D16" s="4">
        <v>37.630000000000003</v>
      </c>
      <c r="E16" s="4">
        <v>2.74519</v>
      </c>
      <c r="F16" s="4">
        <v>2.7478699999999998</v>
      </c>
      <c r="G16" s="4">
        <v>29381114</v>
      </c>
      <c r="H16" s="4">
        <v>29413054</v>
      </c>
      <c r="I16" s="3" t="s">
        <v>9</v>
      </c>
    </row>
    <row r="17" spans="1:9" x14ac:dyDescent="0.25">
      <c r="A17" s="2">
        <v>42432</v>
      </c>
      <c r="B17" s="3" t="s">
        <v>13</v>
      </c>
      <c r="C17" s="4">
        <v>38.24</v>
      </c>
      <c r="D17" s="4">
        <v>38.24</v>
      </c>
      <c r="E17" s="4">
        <v>6.2342399999999998</v>
      </c>
      <c r="F17" s="4">
        <v>6.0066600000000001</v>
      </c>
      <c r="G17" s="4">
        <v>66140577</v>
      </c>
      <c r="H17" s="4">
        <v>63713750</v>
      </c>
      <c r="I17" s="3" t="s">
        <v>9</v>
      </c>
    </row>
    <row r="18" spans="1:9" x14ac:dyDescent="0.25">
      <c r="A18" s="2">
        <v>42433</v>
      </c>
      <c r="B18" s="3" t="s">
        <v>13</v>
      </c>
      <c r="C18" s="4">
        <v>38.630000000000003</v>
      </c>
      <c r="D18" s="4">
        <v>38.630000000000003</v>
      </c>
      <c r="E18" s="4">
        <v>5.8333300000000001</v>
      </c>
      <c r="F18" s="4">
        <v>5.4059299999999997</v>
      </c>
      <c r="G18" s="4">
        <v>61962928</v>
      </c>
      <c r="H18" s="4">
        <v>57950610</v>
      </c>
      <c r="I18" s="3" t="s">
        <v>9</v>
      </c>
    </row>
    <row r="19" spans="1:9" x14ac:dyDescent="0.25">
      <c r="A19" s="2">
        <v>42434</v>
      </c>
      <c r="B19" s="3" t="s">
        <v>13</v>
      </c>
      <c r="C19" s="4">
        <v>38.99</v>
      </c>
      <c r="D19" s="4">
        <v>38.99</v>
      </c>
      <c r="E19" s="4">
        <v>4.4472899999999997</v>
      </c>
      <c r="F19" s="4">
        <v>4.6478799999999998</v>
      </c>
      <c r="G19" s="4">
        <v>48059626</v>
      </c>
      <c r="H19" s="4">
        <v>50237226</v>
      </c>
      <c r="I19" s="3" t="s">
        <v>9</v>
      </c>
    </row>
    <row r="20" spans="1:9" x14ac:dyDescent="0.25">
      <c r="A20" s="2">
        <v>42435</v>
      </c>
      <c r="B20" s="3" t="s">
        <v>13</v>
      </c>
      <c r="C20" s="4">
        <v>38.86</v>
      </c>
      <c r="D20" s="4">
        <v>38.86</v>
      </c>
      <c r="E20" s="4">
        <v>4.6645000000000003</v>
      </c>
      <c r="F20" s="4">
        <v>4.7888999999999999</v>
      </c>
      <c r="G20" s="4">
        <v>49196167</v>
      </c>
      <c r="H20" s="4">
        <v>51614271</v>
      </c>
      <c r="I20" s="3" t="s">
        <v>9</v>
      </c>
    </row>
    <row r="21" spans="1:9" x14ac:dyDescent="0.25">
      <c r="A21" s="2">
        <v>42437</v>
      </c>
      <c r="B21" s="3" t="s">
        <v>13</v>
      </c>
      <c r="C21" s="4">
        <v>38.25</v>
      </c>
      <c r="D21" s="4">
        <v>38.25</v>
      </c>
      <c r="E21" s="4">
        <v>5.7738199999999997</v>
      </c>
      <c r="F21" s="4">
        <v>5.7290099999999997</v>
      </c>
      <c r="G21" s="4">
        <v>61323123</v>
      </c>
      <c r="H21" s="4">
        <v>60853794</v>
      </c>
      <c r="I21" s="3" t="s">
        <v>9</v>
      </c>
    </row>
    <row r="22" spans="1:9" x14ac:dyDescent="0.25">
      <c r="A22" s="2">
        <v>42437</v>
      </c>
      <c r="B22" s="3" t="s">
        <v>15</v>
      </c>
      <c r="C22" s="4">
        <v>38.36</v>
      </c>
      <c r="D22" s="4">
        <v>38.35</v>
      </c>
      <c r="E22" s="4">
        <v>5.2295999999999996</v>
      </c>
      <c r="F22" s="4">
        <v>5.2656000000000001</v>
      </c>
      <c r="G22" s="4">
        <v>55719071</v>
      </c>
      <c r="H22" s="4">
        <v>56097370</v>
      </c>
      <c r="I22" s="3" t="s">
        <v>9</v>
      </c>
    </row>
    <row r="23" spans="1:9" x14ac:dyDescent="0.25">
      <c r="A23" s="2">
        <v>42439</v>
      </c>
      <c r="B23" s="3" t="s">
        <v>13</v>
      </c>
      <c r="C23" s="4">
        <v>37.659999999999997</v>
      </c>
      <c r="D23" s="4">
        <v>37.659999999999997</v>
      </c>
      <c r="E23" s="4">
        <v>3.47533</v>
      </c>
      <c r="F23" s="4">
        <v>3.4782500000000001</v>
      </c>
      <c r="G23" s="4">
        <v>36863681</v>
      </c>
      <c r="H23" s="4">
        <v>36894695</v>
      </c>
      <c r="I23" s="3" t="s">
        <v>9</v>
      </c>
    </row>
    <row r="24" spans="1:9" x14ac:dyDescent="0.25">
      <c r="A24" s="2">
        <v>42440</v>
      </c>
      <c r="B24" s="3" t="s">
        <v>22</v>
      </c>
      <c r="C24" s="4">
        <v>41.3</v>
      </c>
      <c r="D24" s="4">
        <v>41.3</v>
      </c>
      <c r="E24" s="4">
        <v>7.3832000000000004</v>
      </c>
      <c r="F24" s="4">
        <v>7.3832000000000004</v>
      </c>
      <c r="G24" s="4">
        <v>85532889</v>
      </c>
      <c r="H24" s="4">
        <v>84699556</v>
      </c>
      <c r="I24" s="3" t="s">
        <v>9</v>
      </c>
    </row>
    <row r="25" spans="1:9" x14ac:dyDescent="0.25">
      <c r="A25" s="2">
        <v>42445</v>
      </c>
      <c r="B25" s="3" t="s">
        <v>13</v>
      </c>
      <c r="C25" s="4">
        <v>38.1</v>
      </c>
      <c r="D25" s="4">
        <v>38.1</v>
      </c>
      <c r="E25" s="4">
        <v>6.4499199999999997</v>
      </c>
      <c r="F25" s="4">
        <v>6.4529899999999998</v>
      </c>
      <c r="G25" s="4">
        <v>68249875</v>
      </c>
      <c r="H25" s="4">
        <v>68282366</v>
      </c>
      <c r="I25" s="3" t="s">
        <v>9</v>
      </c>
    </row>
    <row r="26" spans="1:9" x14ac:dyDescent="0.25">
      <c r="A26" s="2">
        <v>42449</v>
      </c>
      <c r="B26" s="3" t="s">
        <v>13</v>
      </c>
      <c r="C26" s="4">
        <v>38.049999999999997</v>
      </c>
      <c r="D26" s="4">
        <v>38.049999999999997</v>
      </c>
      <c r="E26" s="4">
        <v>6.4594399999999998</v>
      </c>
      <c r="F26" s="4">
        <v>6.4594399999999998</v>
      </c>
      <c r="G26" s="4">
        <v>68276900</v>
      </c>
      <c r="H26" s="4">
        <v>68276936</v>
      </c>
      <c r="I26" s="3" t="s">
        <v>9</v>
      </c>
    </row>
    <row r="27" spans="1:9" x14ac:dyDescent="0.25">
      <c r="A27" s="2">
        <v>42450</v>
      </c>
      <c r="B27" s="3" t="s">
        <v>13</v>
      </c>
      <c r="C27" s="4">
        <v>38.299999999999997</v>
      </c>
      <c r="D27" s="4">
        <v>38.299999999999997</v>
      </c>
      <c r="E27" s="4">
        <v>6.4000300000000001</v>
      </c>
      <c r="F27" s="4">
        <v>6.4000300000000001</v>
      </c>
      <c r="G27" s="4">
        <v>68081298</v>
      </c>
      <c r="H27" s="4">
        <v>68081333</v>
      </c>
      <c r="I27" s="3" t="s">
        <v>9</v>
      </c>
    </row>
    <row r="28" spans="1:9" x14ac:dyDescent="0.25">
      <c r="A28" s="2">
        <v>42452</v>
      </c>
      <c r="B28" s="3" t="s">
        <v>12</v>
      </c>
      <c r="C28" s="4">
        <v>37.729999999999997</v>
      </c>
      <c r="D28" s="4">
        <v>37.68</v>
      </c>
      <c r="E28" s="4">
        <v>26.537500000000001</v>
      </c>
      <c r="F28" s="4">
        <v>26.5352</v>
      </c>
      <c r="G28" s="4">
        <v>278127743</v>
      </c>
      <c r="H28" s="4">
        <v>277702917</v>
      </c>
      <c r="I28" s="3" t="s">
        <v>9</v>
      </c>
    </row>
    <row r="29" spans="1:9" x14ac:dyDescent="0.25">
      <c r="A29" s="2">
        <v>42453</v>
      </c>
      <c r="B29" s="3" t="s">
        <v>13</v>
      </c>
      <c r="C29" s="4">
        <v>38.39</v>
      </c>
      <c r="D29" s="4">
        <v>38.39</v>
      </c>
      <c r="E29" s="4">
        <v>6.56813</v>
      </c>
      <c r="F29" s="4">
        <v>6.56813</v>
      </c>
      <c r="G29" s="4">
        <v>70046713</v>
      </c>
      <c r="H29" s="4">
        <v>70046749</v>
      </c>
      <c r="I29" s="3" t="s">
        <v>9</v>
      </c>
    </row>
    <row r="30" spans="1:9" x14ac:dyDescent="0.25">
      <c r="A30" s="2">
        <v>42454</v>
      </c>
      <c r="B30" s="3" t="s">
        <v>13</v>
      </c>
      <c r="C30" s="4">
        <v>38.44</v>
      </c>
      <c r="D30" s="4">
        <v>38.44</v>
      </c>
      <c r="E30" s="4">
        <v>6.6546099999999999</v>
      </c>
      <c r="F30" s="4">
        <v>6.6546099999999999</v>
      </c>
      <c r="G30" s="4">
        <v>71047829</v>
      </c>
      <c r="H30" s="4">
        <v>71047865</v>
      </c>
      <c r="I30" s="3" t="s">
        <v>9</v>
      </c>
    </row>
    <row r="31" spans="1:9" x14ac:dyDescent="0.25">
      <c r="A31" s="2">
        <v>42455</v>
      </c>
      <c r="B31" s="3" t="s">
        <v>13</v>
      </c>
      <c r="C31" s="4">
        <v>38.39</v>
      </c>
      <c r="D31" s="4">
        <v>38.369999999999997</v>
      </c>
      <c r="E31" s="4">
        <v>6.3125200000000001</v>
      </c>
      <c r="F31" s="4">
        <v>6.3476100000000004</v>
      </c>
      <c r="G31" s="4">
        <v>67323079</v>
      </c>
      <c r="H31" s="4">
        <v>67657435</v>
      </c>
      <c r="I31" s="3" t="s">
        <v>9</v>
      </c>
    </row>
    <row r="32" spans="1:9" x14ac:dyDescent="0.25">
      <c r="A32" s="2">
        <v>42455</v>
      </c>
      <c r="B32" s="3" t="s">
        <v>14</v>
      </c>
      <c r="C32" s="4">
        <v>38.369999999999997</v>
      </c>
      <c r="D32" s="4">
        <v>38.39</v>
      </c>
      <c r="E32" s="4">
        <v>6.3378500000000004</v>
      </c>
      <c r="F32" s="4">
        <v>6.5863040000000002</v>
      </c>
      <c r="G32" s="4">
        <v>67550893</v>
      </c>
      <c r="H32" s="4">
        <v>70241911</v>
      </c>
      <c r="I32" s="3" t="s">
        <v>9</v>
      </c>
    </row>
    <row r="33" spans="1:9" x14ac:dyDescent="0.25">
      <c r="A33" s="2">
        <v>42455</v>
      </c>
      <c r="B33" s="3" t="s">
        <v>14</v>
      </c>
      <c r="C33" s="4">
        <v>37.14</v>
      </c>
      <c r="D33" s="4">
        <v>38.659999999999997</v>
      </c>
      <c r="E33" s="4">
        <v>7.2462400000000002</v>
      </c>
      <c r="F33" s="4">
        <v>7.2462400000000002</v>
      </c>
      <c r="G33" s="4">
        <v>74752778</v>
      </c>
      <c r="H33" s="4">
        <v>77816667</v>
      </c>
      <c r="I33" s="3" t="s">
        <v>9</v>
      </c>
    </row>
    <row r="34" spans="1:9" x14ac:dyDescent="0.25">
      <c r="A34" s="2">
        <v>42455</v>
      </c>
      <c r="B34" s="3" t="s">
        <v>22</v>
      </c>
      <c r="C34" s="4">
        <v>41.3</v>
      </c>
      <c r="D34" s="4">
        <v>41.23</v>
      </c>
      <c r="E34" s="4">
        <v>7.3832000000000004</v>
      </c>
      <c r="F34" s="4">
        <v>5.7264999999999997</v>
      </c>
      <c r="G34" s="4">
        <v>84699556</v>
      </c>
      <c r="H34" s="4">
        <v>65590389</v>
      </c>
      <c r="I34" s="3" t="s">
        <v>9</v>
      </c>
    </row>
    <row r="35" spans="1:9" x14ac:dyDescent="0.25">
      <c r="A35" s="2">
        <v>42456</v>
      </c>
      <c r="B35" s="3" t="s">
        <v>12</v>
      </c>
      <c r="C35" s="4">
        <v>38.07</v>
      </c>
      <c r="D35" s="4">
        <v>38.369999999999997</v>
      </c>
      <c r="E35" s="4">
        <v>31.262499999999999</v>
      </c>
      <c r="F35" s="4">
        <v>31.242799999999999</v>
      </c>
      <c r="G35" s="4">
        <v>330600938</v>
      </c>
      <c r="H35" s="4">
        <v>333003250</v>
      </c>
      <c r="I35" s="3" t="s">
        <v>9</v>
      </c>
    </row>
    <row r="36" spans="1:9" x14ac:dyDescent="0.25">
      <c r="A36" s="2">
        <v>42456</v>
      </c>
      <c r="B36" s="3" t="s">
        <v>13</v>
      </c>
      <c r="C36" s="4">
        <v>38.369999999999997</v>
      </c>
      <c r="D36" s="4">
        <v>38.39</v>
      </c>
      <c r="E36" s="4">
        <v>6.3373600000000003</v>
      </c>
      <c r="F36" s="4">
        <v>6.5862999999999996</v>
      </c>
      <c r="G36" s="4">
        <v>67550893</v>
      </c>
      <c r="H36" s="4">
        <v>70241911</v>
      </c>
      <c r="I36" s="3" t="s">
        <v>9</v>
      </c>
    </row>
    <row r="37" spans="1:9" x14ac:dyDescent="0.25">
      <c r="A37" s="2">
        <v>42457</v>
      </c>
      <c r="B37" s="3" t="s">
        <v>13</v>
      </c>
      <c r="C37" s="4">
        <v>38.4</v>
      </c>
      <c r="D37" s="4">
        <v>38.4</v>
      </c>
      <c r="E37" s="4">
        <v>6.5437700000000003</v>
      </c>
      <c r="F37" s="4">
        <v>6.6820000000000004</v>
      </c>
      <c r="G37" s="4">
        <v>69806203</v>
      </c>
      <c r="H37" s="4">
        <v>71280836</v>
      </c>
      <c r="I37" s="3" t="s">
        <v>9</v>
      </c>
    </row>
    <row r="38" spans="1:9" x14ac:dyDescent="0.25">
      <c r="A38" s="2">
        <v>42458</v>
      </c>
      <c r="B38" s="3" t="s">
        <v>13</v>
      </c>
      <c r="C38" s="4">
        <v>38.44</v>
      </c>
      <c r="D38" s="4">
        <v>38.44</v>
      </c>
      <c r="E38" s="4">
        <v>6.5046999999999997</v>
      </c>
      <c r="F38" s="4">
        <v>6.6669900000000002</v>
      </c>
      <c r="G38" s="4">
        <v>69454791</v>
      </c>
      <c r="H38" s="4">
        <v>71182290</v>
      </c>
      <c r="I38" s="3" t="s">
        <v>9</v>
      </c>
    </row>
    <row r="39" spans="1:9" x14ac:dyDescent="0.25">
      <c r="A39" s="2">
        <v>42459</v>
      </c>
      <c r="B39" s="3" t="s">
        <v>13</v>
      </c>
      <c r="C39" s="4">
        <v>38.61</v>
      </c>
      <c r="D39" s="4">
        <v>38.61</v>
      </c>
      <c r="E39" s="4">
        <v>0</v>
      </c>
      <c r="F39" s="4">
        <v>6.3150899999999996</v>
      </c>
      <c r="G39" s="4">
        <v>0</v>
      </c>
      <c r="H39" s="4">
        <v>67724107</v>
      </c>
      <c r="I39" s="3" t="s">
        <v>9</v>
      </c>
    </row>
    <row r="40" spans="1:9" x14ac:dyDescent="0.25">
      <c r="A40" s="2">
        <v>42460</v>
      </c>
      <c r="B40" s="3" t="s">
        <v>13</v>
      </c>
      <c r="C40" s="4">
        <v>38.92</v>
      </c>
      <c r="D40" s="4">
        <v>38.9</v>
      </c>
      <c r="E40" s="4">
        <v>4.5190099999999997</v>
      </c>
      <c r="F40" s="4">
        <v>4.9173099999999996</v>
      </c>
      <c r="G40" s="4">
        <v>48857742</v>
      </c>
      <c r="H40" s="4">
        <v>53133590</v>
      </c>
      <c r="I40" s="3" t="s">
        <v>9</v>
      </c>
    </row>
    <row r="41" spans="1:9" x14ac:dyDescent="0.25">
      <c r="A41" s="2">
        <v>42461</v>
      </c>
      <c r="B41" s="3" t="s">
        <v>13</v>
      </c>
      <c r="C41" s="4">
        <v>38.630000000000003</v>
      </c>
      <c r="D41" s="4">
        <v>38.619999999999997</v>
      </c>
      <c r="E41" s="4">
        <v>4.9511900000000004</v>
      </c>
      <c r="F41" s="4">
        <v>5.09178</v>
      </c>
      <c r="G41" s="4">
        <v>53125382</v>
      </c>
      <c r="H41" s="4">
        <v>54619468</v>
      </c>
      <c r="I41" s="3" t="s">
        <v>9</v>
      </c>
    </row>
    <row r="42" spans="1:9" x14ac:dyDescent="0.25">
      <c r="A42" s="2">
        <v>42469</v>
      </c>
      <c r="B42" s="3" t="s">
        <v>19</v>
      </c>
      <c r="C42" s="4">
        <v>40.61</v>
      </c>
      <c r="D42" s="4">
        <v>40.590000000000003</v>
      </c>
      <c r="E42" s="4">
        <v>14.62</v>
      </c>
      <c r="F42" s="4">
        <v>14.79749</v>
      </c>
      <c r="G42" s="4">
        <v>164921722</v>
      </c>
      <c r="H42" s="4">
        <v>166841667</v>
      </c>
      <c r="I42" s="3" t="s">
        <v>9</v>
      </c>
    </row>
    <row r="43" spans="1:9" x14ac:dyDescent="0.25">
      <c r="A43" s="2">
        <v>42469</v>
      </c>
      <c r="B43" s="3" t="s">
        <v>21</v>
      </c>
      <c r="C43" s="4">
        <v>38.6</v>
      </c>
      <c r="D43" s="4">
        <v>38.619999999999997</v>
      </c>
      <c r="E43" s="4">
        <v>13.8</v>
      </c>
      <c r="F43" s="4">
        <v>13.548170000000001</v>
      </c>
      <c r="G43" s="4">
        <v>148235000</v>
      </c>
      <c r="H43" s="4">
        <v>145341738</v>
      </c>
      <c r="I43" s="3" t="s">
        <v>9</v>
      </c>
    </row>
    <row r="44" spans="1:9" x14ac:dyDescent="0.25">
      <c r="A44" s="2">
        <v>42479</v>
      </c>
      <c r="B44" s="3" t="s">
        <v>13</v>
      </c>
      <c r="C44" s="4">
        <v>38.19</v>
      </c>
      <c r="D44" s="4">
        <v>38.19</v>
      </c>
      <c r="E44" s="4">
        <v>1.21305</v>
      </c>
      <c r="F44" s="4">
        <v>1.2150000000000001</v>
      </c>
      <c r="G44" s="4">
        <v>13047960</v>
      </c>
      <c r="H44" s="4">
        <v>13020011</v>
      </c>
      <c r="I44" s="3" t="s">
        <v>9</v>
      </c>
    </row>
    <row r="45" spans="1:9" x14ac:dyDescent="0.25">
      <c r="A45" s="2">
        <v>42481</v>
      </c>
      <c r="B45" s="3" t="s">
        <v>13</v>
      </c>
      <c r="C45" s="4">
        <v>38.5</v>
      </c>
      <c r="D45" s="4">
        <v>39.799999999999997</v>
      </c>
      <c r="E45" s="4">
        <v>4.6397199999999996</v>
      </c>
      <c r="F45" s="4">
        <v>4.6397199999999996</v>
      </c>
      <c r="G45" s="4">
        <v>49545103</v>
      </c>
      <c r="H45" s="4">
        <v>49545236</v>
      </c>
      <c r="I45" s="3" t="s">
        <v>9</v>
      </c>
    </row>
    <row r="46" spans="1:9" x14ac:dyDescent="0.25">
      <c r="A46" s="2">
        <v>42482</v>
      </c>
      <c r="B46" s="3" t="s">
        <v>13</v>
      </c>
      <c r="C46" s="4">
        <v>38.340000000000003</v>
      </c>
      <c r="D46" s="4">
        <v>39.340000000000003</v>
      </c>
      <c r="E46" s="4">
        <v>5.1573900000000004</v>
      </c>
      <c r="F46" s="4">
        <v>5.1396199999999999</v>
      </c>
      <c r="G46" s="4">
        <v>54853760</v>
      </c>
      <c r="H46" s="4">
        <v>54705159</v>
      </c>
      <c r="I46" s="3" t="s">
        <v>9</v>
      </c>
    </row>
    <row r="47" spans="1:9" x14ac:dyDescent="0.25">
      <c r="A47" s="2">
        <v>42483</v>
      </c>
      <c r="B47" s="3" t="s">
        <v>13</v>
      </c>
      <c r="C47" s="4">
        <v>38.119999999999997</v>
      </c>
      <c r="D47" s="4">
        <v>38.119999999999997</v>
      </c>
      <c r="E47" s="4">
        <v>6.1553800000000001</v>
      </c>
      <c r="F47" s="4">
        <v>6.2898899999999998</v>
      </c>
      <c r="G47" s="4">
        <v>65125188</v>
      </c>
      <c r="H47" s="4">
        <v>66558808</v>
      </c>
      <c r="I47" s="3" t="s">
        <v>9</v>
      </c>
    </row>
    <row r="48" spans="1:9" x14ac:dyDescent="0.25">
      <c r="A48" s="2">
        <v>42484</v>
      </c>
      <c r="B48" s="3" t="s">
        <v>13</v>
      </c>
      <c r="C48" s="4">
        <v>38.11</v>
      </c>
      <c r="D48" s="4">
        <v>38.11</v>
      </c>
      <c r="E48" s="4">
        <v>6.3426799999999997</v>
      </c>
      <c r="F48" s="4">
        <v>6.4811100000000001</v>
      </c>
      <c r="G48" s="4">
        <v>67122097</v>
      </c>
      <c r="H48" s="4">
        <v>68594298</v>
      </c>
      <c r="I48" s="3" t="s">
        <v>9</v>
      </c>
    </row>
    <row r="49" spans="1:9" x14ac:dyDescent="0.25">
      <c r="A49" s="2">
        <v>42485</v>
      </c>
      <c r="B49" s="3" t="s">
        <v>13</v>
      </c>
      <c r="C49" s="4">
        <v>38.020000000000003</v>
      </c>
      <c r="D49" s="4">
        <v>38.049999999999997</v>
      </c>
      <c r="E49" s="4">
        <v>6.4911799999999999</v>
      </c>
      <c r="F49" s="4">
        <v>6.6359000000000004</v>
      </c>
      <c r="G49" s="4">
        <v>68554085</v>
      </c>
      <c r="H49" s="4">
        <v>70089006</v>
      </c>
      <c r="I49" s="3" t="s">
        <v>9</v>
      </c>
    </row>
    <row r="50" spans="1:9" x14ac:dyDescent="0.25">
      <c r="A50" s="2">
        <v>42489</v>
      </c>
      <c r="B50" s="3" t="s">
        <v>13</v>
      </c>
      <c r="C50" s="4">
        <v>38.82</v>
      </c>
      <c r="D50" s="4">
        <v>38.82</v>
      </c>
      <c r="E50" s="4">
        <v>6.7</v>
      </c>
      <c r="F50" s="4">
        <v>6.1770399999999999</v>
      </c>
      <c r="G50" s="4">
        <v>71038611</v>
      </c>
      <c r="H50" s="4">
        <v>65491235</v>
      </c>
      <c r="I50" s="3" t="s">
        <v>9</v>
      </c>
    </row>
    <row r="51" spans="1:9" x14ac:dyDescent="0.25">
      <c r="A51" s="2">
        <v>42489</v>
      </c>
      <c r="B51" s="3" t="s">
        <v>16</v>
      </c>
      <c r="C51" s="4">
        <v>39.840000000000003</v>
      </c>
      <c r="D51" s="4">
        <v>39.659999999999997</v>
      </c>
      <c r="E51" s="4">
        <v>3.3370000000000002</v>
      </c>
      <c r="F51" s="4">
        <v>3.3519999999999999</v>
      </c>
      <c r="G51" s="4">
        <v>36926946</v>
      </c>
      <c r="H51" s="4">
        <v>36926946</v>
      </c>
      <c r="I51" s="3" t="s">
        <v>9</v>
      </c>
    </row>
    <row r="52" spans="1:9" x14ac:dyDescent="0.25">
      <c r="A52" s="2">
        <v>42528</v>
      </c>
      <c r="B52" s="3" t="s">
        <v>21</v>
      </c>
      <c r="C52" s="4">
        <v>38.76</v>
      </c>
      <c r="D52" s="4">
        <v>38.76</v>
      </c>
      <c r="E52" s="4">
        <v>8.91</v>
      </c>
      <c r="F52" s="4">
        <v>8.8800000000000008</v>
      </c>
      <c r="G52" s="4">
        <v>95974579</v>
      </c>
      <c r="H52" s="4">
        <v>95582912</v>
      </c>
      <c r="I52" s="3" t="s">
        <v>9</v>
      </c>
    </row>
    <row r="53" spans="1:9" x14ac:dyDescent="0.25">
      <c r="A53" s="2">
        <v>42529</v>
      </c>
      <c r="B53" s="3" t="s">
        <v>21</v>
      </c>
      <c r="C53" s="4">
        <v>38.659999999999997</v>
      </c>
      <c r="D53" s="4">
        <v>38.659999999999997</v>
      </c>
      <c r="E53" s="4">
        <v>10.65</v>
      </c>
      <c r="F53" s="4">
        <v>10.65</v>
      </c>
      <c r="G53" s="4">
        <v>104121717</v>
      </c>
      <c r="H53" s="4">
        <v>104121393</v>
      </c>
      <c r="I53" s="3" t="s">
        <v>9</v>
      </c>
    </row>
    <row r="54" spans="1:9" x14ac:dyDescent="0.25">
      <c r="A54" s="2">
        <v>42534</v>
      </c>
      <c r="B54" s="3" t="s">
        <v>16</v>
      </c>
      <c r="C54" s="4">
        <v>39.96</v>
      </c>
      <c r="D54" s="4">
        <v>39.96</v>
      </c>
      <c r="E54" s="4">
        <v>3.0000000000000001E-5</v>
      </c>
      <c r="F54" s="4">
        <v>0</v>
      </c>
      <c r="G54" s="4">
        <v>333</v>
      </c>
      <c r="H54" s="4">
        <v>0</v>
      </c>
      <c r="I54" s="3" t="s">
        <v>10</v>
      </c>
    </row>
    <row r="55" spans="1:9" x14ac:dyDescent="0.25">
      <c r="A55" s="2">
        <v>42544</v>
      </c>
      <c r="B55" s="3" t="s">
        <v>21</v>
      </c>
      <c r="C55" s="4">
        <v>38.659999999999997</v>
      </c>
      <c r="D55" s="4">
        <v>38.67</v>
      </c>
      <c r="E55" s="4">
        <v>10.65</v>
      </c>
      <c r="F55" s="4">
        <v>11.58</v>
      </c>
      <c r="G55" s="4">
        <v>114376534</v>
      </c>
      <c r="H55" s="4">
        <v>124401253</v>
      </c>
      <c r="I55" s="3" t="s">
        <v>9</v>
      </c>
    </row>
    <row r="56" spans="1:9" x14ac:dyDescent="0.25">
      <c r="A56" s="2">
        <v>42552</v>
      </c>
      <c r="B56" s="3" t="s">
        <v>22</v>
      </c>
      <c r="C56" s="4">
        <v>41</v>
      </c>
      <c r="D56" s="4">
        <v>41</v>
      </c>
      <c r="E56" s="4">
        <v>2.6204000000000001</v>
      </c>
      <c r="F56" s="4">
        <v>2.6204000000000001</v>
      </c>
      <c r="G56" s="4">
        <v>29849611</v>
      </c>
      <c r="H56" s="4">
        <v>29846667</v>
      </c>
      <c r="I56" s="3" t="s">
        <v>9</v>
      </c>
    </row>
    <row r="57" spans="1:9" x14ac:dyDescent="0.25">
      <c r="A57" s="2">
        <v>42553</v>
      </c>
      <c r="B57" s="3" t="s">
        <v>13</v>
      </c>
      <c r="C57" s="4">
        <v>38.049999999999997</v>
      </c>
      <c r="D57" s="4">
        <v>38.049999999999997</v>
      </c>
      <c r="E57" s="4">
        <v>4.5769000000000002</v>
      </c>
      <c r="F57" s="4">
        <v>3.4123100000000002</v>
      </c>
      <c r="G57" s="4">
        <v>48198588</v>
      </c>
      <c r="H57" s="4">
        <v>36066227</v>
      </c>
      <c r="I57" s="3" t="s">
        <v>11</v>
      </c>
    </row>
    <row r="58" spans="1:9" x14ac:dyDescent="0.25">
      <c r="A58" s="2">
        <v>42556</v>
      </c>
      <c r="B58" s="3" t="s">
        <v>14</v>
      </c>
      <c r="C58" s="4">
        <v>38.39</v>
      </c>
      <c r="D58" s="4">
        <v>38.39</v>
      </c>
      <c r="E58" s="4">
        <v>7.9850000000000003</v>
      </c>
      <c r="F58" s="4">
        <v>7.9850000000000003</v>
      </c>
      <c r="G58" s="4">
        <v>85152778</v>
      </c>
      <c r="H58" s="4">
        <v>85144444</v>
      </c>
      <c r="I58" s="3" t="s">
        <v>9</v>
      </c>
    </row>
    <row r="59" spans="1:9" x14ac:dyDescent="0.25">
      <c r="A59" s="2">
        <v>42557</v>
      </c>
      <c r="B59" s="3" t="s">
        <v>23</v>
      </c>
      <c r="C59" s="4">
        <v>40.369999999999997</v>
      </c>
      <c r="D59" s="4">
        <v>40.31</v>
      </c>
      <c r="E59" s="4">
        <v>35.027520000000003</v>
      </c>
      <c r="F59" s="4">
        <v>35.040410000000001</v>
      </c>
      <c r="G59" s="4">
        <v>392794717</v>
      </c>
      <c r="H59" s="4">
        <v>392871434</v>
      </c>
      <c r="I59" s="3" t="s">
        <v>9</v>
      </c>
    </row>
    <row r="60" spans="1:9" x14ac:dyDescent="0.25">
      <c r="A60" s="2">
        <v>42566</v>
      </c>
      <c r="B60" s="3" t="s">
        <v>13</v>
      </c>
      <c r="C60" s="4">
        <v>38.71</v>
      </c>
      <c r="D60" s="4">
        <v>38.71</v>
      </c>
      <c r="E60" s="4">
        <v>3.0583999999999998</v>
      </c>
      <c r="F60" s="4">
        <v>3.3363999999999998</v>
      </c>
      <c r="G60" s="4">
        <v>32886263</v>
      </c>
      <c r="H60" s="4">
        <v>35871434</v>
      </c>
      <c r="I60" s="3" t="s">
        <v>9</v>
      </c>
    </row>
    <row r="61" spans="1:9" x14ac:dyDescent="0.25">
      <c r="A61" s="2">
        <v>42566</v>
      </c>
      <c r="B61" s="3" t="s">
        <v>13</v>
      </c>
      <c r="C61" s="4">
        <v>38.71</v>
      </c>
      <c r="D61" s="4">
        <v>38.71</v>
      </c>
      <c r="E61" s="4">
        <v>3.0583999999999998</v>
      </c>
      <c r="F61" s="4">
        <v>3.0527600000000001</v>
      </c>
      <c r="G61" s="4">
        <v>32886263</v>
      </c>
      <c r="H61" s="4">
        <v>32825664</v>
      </c>
      <c r="I61" s="3" t="s">
        <v>9</v>
      </c>
    </row>
    <row r="62" spans="1:9" x14ac:dyDescent="0.25">
      <c r="A62" s="2">
        <v>42577</v>
      </c>
      <c r="B62" s="3" t="s">
        <v>21</v>
      </c>
      <c r="C62" s="4">
        <v>38.56</v>
      </c>
      <c r="D62" s="4">
        <v>38.56</v>
      </c>
      <c r="E62" s="4">
        <v>13.44</v>
      </c>
      <c r="F62" s="4">
        <v>13.42</v>
      </c>
      <c r="G62" s="4">
        <v>143958589</v>
      </c>
      <c r="H62" s="4">
        <v>143750255</v>
      </c>
      <c r="I62" s="3" t="s">
        <v>9</v>
      </c>
    </row>
    <row r="63" spans="1:9" x14ac:dyDescent="0.25">
      <c r="A63" s="2">
        <v>42582</v>
      </c>
      <c r="B63" s="3" t="s">
        <v>20</v>
      </c>
      <c r="C63" s="4">
        <v>38.68</v>
      </c>
      <c r="D63" s="4">
        <v>38.68</v>
      </c>
      <c r="E63" s="4">
        <v>3.6919</v>
      </c>
      <c r="F63" s="4">
        <v>3.6919</v>
      </c>
      <c r="G63" s="4">
        <v>39722222</v>
      </c>
      <c r="H63" s="4">
        <v>39670306</v>
      </c>
      <c r="I63" s="3" t="s">
        <v>9</v>
      </c>
    </row>
    <row r="64" spans="1:9" x14ac:dyDescent="0.25">
      <c r="A64" s="2">
        <v>42583</v>
      </c>
      <c r="B64" s="3" t="s">
        <v>15</v>
      </c>
      <c r="C64" s="4">
        <v>38.64</v>
      </c>
      <c r="D64" s="4">
        <v>38.64</v>
      </c>
      <c r="E64" s="4">
        <v>6.5205099999999998</v>
      </c>
      <c r="F64" s="4">
        <v>6.4276</v>
      </c>
      <c r="G64" s="4">
        <v>69987146</v>
      </c>
      <c r="H64" s="4">
        <v>68987146</v>
      </c>
      <c r="I64" s="3" t="s">
        <v>9</v>
      </c>
    </row>
    <row r="65" spans="1:9" x14ac:dyDescent="0.25">
      <c r="A65" s="2">
        <v>42584</v>
      </c>
      <c r="B65" s="3" t="s">
        <v>21</v>
      </c>
      <c r="C65" s="4">
        <v>38.54</v>
      </c>
      <c r="D65" s="4">
        <v>38.630000000000003</v>
      </c>
      <c r="E65" s="4">
        <v>6.0839999999999996</v>
      </c>
      <c r="F65" s="4">
        <v>13.15</v>
      </c>
      <c r="G65" s="4">
        <v>65333333</v>
      </c>
      <c r="H65" s="4">
        <v>141116418</v>
      </c>
      <c r="I65" s="3" t="s">
        <v>9</v>
      </c>
    </row>
    <row r="66" spans="1:9" x14ac:dyDescent="0.25">
      <c r="A66" s="2">
        <v>42602</v>
      </c>
      <c r="B66" s="3" t="s">
        <v>17</v>
      </c>
      <c r="C66" s="4">
        <v>39.53</v>
      </c>
      <c r="D66" s="4">
        <v>39.54</v>
      </c>
      <c r="E66" s="4">
        <v>8.2672600000000003</v>
      </c>
      <c r="F66" s="4">
        <v>8.2872299999999992</v>
      </c>
      <c r="G66" s="4">
        <v>90782222</v>
      </c>
      <c r="H66" s="4">
        <v>91013333</v>
      </c>
      <c r="I66" s="3" t="s">
        <v>9</v>
      </c>
    </row>
    <row r="67" spans="1:9" x14ac:dyDescent="0.25">
      <c r="A67" s="2">
        <v>42604</v>
      </c>
      <c r="B67" s="3" t="s">
        <v>14</v>
      </c>
      <c r="C67" s="4">
        <v>38.61</v>
      </c>
      <c r="D67" s="4">
        <v>38.61</v>
      </c>
      <c r="E67" s="4">
        <v>6.9820000000000002</v>
      </c>
      <c r="F67" s="4">
        <v>6.9820000000000002</v>
      </c>
      <c r="G67" s="4">
        <v>75000000</v>
      </c>
      <c r="H67" s="4">
        <v>74880556</v>
      </c>
      <c r="I67" s="3" t="s">
        <v>9</v>
      </c>
    </row>
    <row r="68" spans="1:9" x14ac:dyDescent="0.25">
      <c r="A68" s="2">
        <v>42606</v>
      </c>
      <c r="B68" s="3" t="s">
        <v>20</v>
      </c>
      <c r="C68" s="4">
        <v>39.04</v>
      </c>
      <c r="D68" s="4">
        <v>39.04</v>
      </c>
      <c r="E68" s="4">
        <v>3.4374799999999999</v>
      </c>
      <c r="F68" s="4">
        <v>3.4374699999999998</v>
      </c>
      <c r="G68" s="4">
        <v>37222222</v>
      </c>
      <c r="H68" s="4">
        <v>37276694</v>
      </c>
      <c r="I68" s="3" t="s">
        <v>9</v>
      </c>
    </row>
    <row r="69" spans="1:9" x14ac:dyDescent="0.25">
      <c r="A69" s="2">
        <v>42608</v>
      </c>
      <c r="B69" s="3" t="s">
        <v>20</v>
      </c>
      <c r="C69" s="4">
        <v>38.75</v>
      </c>
      <c r="D69" s="4">
        <v>39.75</v>
      </c>
      <c r="E69" s="4">
        <v>0</v>
      </c>
      <c r="F69" s="4">
        <v>3.2690600000000001</v>
      </c>
      <c r="G69" s="4">
        <v>0</v>
      </c>
      <c r="H69" s="4">
        <v>35433444</v>
      </c>
      <c r="I69" s="3" t="s">
        <v>9</v>
      </c>
    </row>
    <row r="70" spans="1:9" x14ac:dyDescent="0.25">
      <c r="A70" s="2">
        <v>42614</v>
      </c>
      <c r="B70" s="3" t="s">
        <v>20</v>
      </c>
      <c r="C70" s="4">
        <v>39.4</v>
      </c>
      <c r="D70" s="4">
        <v>39.4</v>
      </c>
      <c r="E70" s="4">
        <v>0.98058999999999996</v>
      </c>
      <c r="F70" s="4">
        <v>0.97958000000000001</v>
      </c>
      <c r="G70" s="4">
        <v>10732361</v>
      </c>
      <c r="H70" s="4">
        <v>10721250</v>
      </c>
      <c r="I70" s="3" t="s">
        <v>9</v>
      </c>
    </row>
    <row r="71" spans="1:9" x14ac:dyDescent="0.25">
      <c r="A71" s="2">
        <v>42616</v>
      </c>
      <c r="B71" s="3" t="s">
        <v>24</v>
      </c>
      <c r="C71" s="4">
        <v>38.76</v>
      </c>
      <c r="D71" s="4">
        <v>38.76</v>
      </c>
      <c r="E71" s="4">
        <v>0</v>
      </c>
      <c r="F71" s="4">
        <v>5.4000000000000001E-4</v>
      </c>
      <c r="G71" s="4">
        <v>0</v>
      </c>
      <c r="H71" s="4">
        <v>5833</v>
      </c>
      <c r="I71" s="3" t="s">
        <v>9</v>
      </c>
    </row>
    <row r="72" spans="1:9" x14ac:dyDescent="0.25">
      <c r="A72" s="2">
        <v>42619</v>
      </c>
      <c r="B72" s="3" t="s">
        <v>12</v>
      </c>
      <c r="C72" s="4">
        <v>38.85</v>
      </c>
      <c r="D72" s="4">
        <v>38.85</v>
      </c>
      <c r="E72" s="4">
        <v>27.539570000000001</v>
      </c>
      <c r="F72" s="4">
        <v>32.608499999999999</v>
      </c>
      <c r="G72" s="4">
        <v>297197861</v>
      </c>
      <c r="H72" s="4">
        <v>351898139</v>
      </c>
      <c r="I72" s="3" t="s">
        <v>9</v>
      </c>
    </row>
    <row r="73" spans="1:9" x14ac:dyDescent="0.25">
      <c r="A73" s="2">
        <v>42620</v>
      </c>
      <c r="B73" s="3" t="s">
        <v>12</v>
      </c>
      <c r="C73" s="4">
        <v>38.57</v>
      </c>
      <c r="D73" s="4">
        <v>38.840000000000003</v>
      </c>
      <c r="E73" s="4">
        <v>32.977939999999997</v>
      </c>
      <c r="F73" s="4">
        <v>32.982599999999998</v>
      </c>
      <c r="G73" s="4">
        <v>351898139</v>
      </c>
      <c r="H73" s="4">
        <v>355826333</v>
      </c>
      <c r="I73" s="3" t="s">
        <v>9</v>
      </c>
    </row>
    <row r="74" spans="1:9" x14ac:dyDescent="0.25">
      <c r="A74" s="2">
        <v>42620</v>
      </c>
      <c r="B74" s="3" t="s">
        <v>18</v>
      </c>
      <c r="C74" s="4">
        <v>39</v>
      </c>
      <c r="D74" s="4">
        <v>39.549999999999997</v>
      </c>
      <c r="E74" s="4">
        <v>0</v>
      </c>
      <c r="F74" s="4">
        <v>4.4000000000000003E-3</v>
      </c>
      <c r="G74" s="4">
        <v>0</v>
      </c>
      <c r="H74" s="4">
        <v>483328</v>
      </c>
      <c r="I74" s="3" t="s">
        <v>9</v>
      </c>
    </row>
    <row r="75" spans="1:9" x14ac:dyDescent="0.25">
      <c r="A75" s="2">
        <v>42642</v>
      </c>
      <c r="B75" s="3" t="s">
        <v>18</v>
      </c>
      <c r="C75" s="4">
        <v>39</v>
      </c>
      <c r="D75" s="4">
        <v>39.520000000000003</v>
      </c>
      <c r="E75" s="4">
        <v>0</v>
      </c>
      <c r="F75" s="4">
        <v>0.05</v>
      </c>
      <c r="G75" s="4">
        <v>0</v>
      </c>
      <c r="H75" s="4">
        <v>548864</v>
      </c>
      <c r="I75" s="3" t="s">
        <v>9</v>
      </c>
    </row>
    <row r="78" spans="1:9" x14ac:dyDescent="0.25">
      <c r="E78" s="7" t="s">
        <v>34</v>
      </c>
      <c r="F78" s="7"/>
    </row>
    <row r="79" spans="1:9" x14ac:dyDescent="0.25">
      <c r="E79" s="6" t="s">
        <v>25</v>
      </c>
      <c r="F79" s="6">
        <v>2</v>
      </c>
    </row>
    <row r="80" spans="1:9" x14ac:dyDescent="0.25">
      <c r="E80" s="6" t="s">
        <v>26</v>
      </c>
      <c r="F80" s="6">
        <v>11</v>
      </c>
    </row>
    <row r="81" spans="5:6" x14ac:dyDescent="0.25">
      <c r="E81" s="6" t="s">
        <v>27</v>
      </c>
      <c r="F81" s="6">
        <v>26</v>
      </c>
    </row>
    <row r="82" spans="5:6" x14ac:dyDescent="0.25">
      <c r="E82" s="6" t="s">
        <v>28</v>
      </c>
      <c r="F82" s="6">
        <v>11</v>
      </c>
    </row>
    <row r="83" spans="5:6" x14ac:dyDescent="0.25">
      <c r="E83" s="6" t="s">
        <v>29</v>
      </c>
      <c r="F83" s="6">
        <v>0</v>
      </c>
    </row>
    <row r="84" spans="5:6" x14ac:dyDescent="0.25">
      <c r="E84" s="6" t="s">
        <v>30</v>
      </c>
      <c r="F84" s="6">
        <v>4</v>
      </c>
    </row>
    <row r="85" spans="5:6" x14ac:dyDescent="0.25">
      <c r="E85" s="6" t="s">
        <v>31</v>
      </c>
      <c r="F85" s="6">
        <v>8</v>
      </c>
    </row>
    <row r="86" spans="5:6" x14ac:dyDescent="0.25">
      <c r="E86" s="6" t="s">
        <v>32</v>
      </c>
      <c r="F86" s="6">
        <v>6</v>
      </c>
    </row>
    <row r="87" spans="5:6" x14ac:dyDescent="0.25">
      <c r="E87" s="6" t="s">
        <v>33</v>
      </c>
      <c r="F87" s="6">
        <v>6</v>
      </c>
    </row>
    <row r="89" spans="5:6" x14ac:dyDescent="0.25">
      <c r="E89" t="s">
        <v>36</v>
      </c>
      <c r="F89">
        <f>SUM(F79:F87)</f>
        <v>74</v>
      </c>
    </row>
    <row r="90" spans="5:6" x14ac:dyDescent="0.25">
      <c r="E90" t="s">
        <v>37</v>
      </c>
      <c r="F90" s="5">
        <f>F89/9</f>
        <v>8.2222222222222214</v>
      </c>
    </row>
    <row r="92" spans="5:6" x14ac:dyDescent="0.25">
      <c r="E92" s="7" t="s">
        <v>35</v>
      </c>
      <c r="F92" s="8"/>
    </row>
    <row r="93" spans="5:6" x14ac:dyDescent="0.25">
      <c r="E93" s="6" t="s">
        <v>25</v>
      </c>
      <c r="F93" s="6">
        <v>0</v>
      </c>
    </row>
    <row r="94" spans="5:6" x14ac:dyDescent="0.25">
      <c r="E94" s="6" t="s">
        <v>26</v>
      </c>
      <c r="F94" s="6">
        <v>0</v>
      </c>
    </row>
    <row r="95" spans="5:6" x14ac:dyDescent="0.25">
      <c r="E95" s="6" t="s">
        <v>27</v>
      </c>
      <c r="F95" s="6">
        <v>8</v>
      </c>
    </row>
    <row r="96" spans="5:6" x14ac:dyDescent="0.25">
      <c r="E96" s="6" t="s">
        <v>28</v>
      </c>
      <c r="F96" s="6">
        <v>3</v>
      </c>
    </row>
    <row r="97" spans="5:6" x14ac:dyDescent="0.25">
      <c r="E97" s="6" t="s">
        <v>29</v>
      </c>
      <c r="F97" s="6">
        <v>0</v>
      </c>
    </row>
    <row r="98" spans="5:6" x14ac:dyDescent="0.25">
      <c r="E98" s="6" t="s">
        <v>30</v>
      </c>
      <c r="F98" s="6">
        <v>4</v>
      </c>
    </row>
    <row r="99" spans="5:6" x14ac:dyDescent="0.25">
      <c r="E99" s="6" t="s">
        <v>31</v>
      </c>
      <c r="F99" s="6">
        <v>5</v>
      </c>
    </row>
    <row r="100" spans="5:6" x14ac:dyDescent="0.25">
      <c r="E100" s="6" t="s">
        <v>32</v>
      </c>
      <c r="F100" s="6">
        <v>6</v>
      </c>
    </row>
    <row r="101" spans="5:6" x14ac:dyDescent="0.25">
      <c r="E101" s="6" t="s">
        <v>33</v>
      </c>
      <c r="F101" s="6">
        <v>6</v>
      </c>
    </row>
    <row r="103" spans="5:6" x14ac:dyDescent="0.25">
      <c r="E103" t="s">
        <v>36</v>
      </c>
      <c r="F103">
        <f>+SUM(F93:F101)</f>
        <v>32</v>
      </c>
    </row>
    <row r="104" spans="5:6" x14ac:dyDescent="0.25">
      <c r="E104" t="s">
        <v>37</v>
      </c>
      <c r="F104" s="5">
        <f>F103/9</f>
        <v>3.5555555555555554</v>
      </c>
    </row>
  </sheetData>
  <autoFilter ref="A1:I75"/>
  <mergeCells count="2">
    <mergeCell ref="E78:F78"/>
    <mergeCell ref="E92:F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Hyde</dc:creator>
  <cp:lastModifiedBy>Angharad Elin Williams</cp:lastModifiedBy>
  <dcterms:created xsi:type="dcterms:W3CDTF">2016-10-26T09:15:29Z</dcterms:created>
  <dcterms:modified xsi:type="dcterms:W3CDTF">2016-10-26T14:18:45Z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-285645901</vt:i4>
  </property>
  <property fmtid="{D5CDD505-2E9C-101B-9397-08002B2CF9AE}" pid="3" name="_NewReviewCycle">
    <vt:lpwstr/>
  </property>
  <property fmtid="{D5CDD505-2E9C-101B-9397-08002B2CF9AE}" pid="4" name="_EmailSubject">
    <vt:lpwstr>Mod 0600 - EPDQD - Material for WG</vt:lpwstr>
  </property>
  <property fmtid="{D5CDD505-2E9C-101B-9397-08002B2CF9AE}" pid="5" name="_AuthorEmail">
    <vt:lpwstr>Angharad.Williams@nationalgrid.com</vt:lpwstr>
  </property>
  <property fmtid="{D5CDD505-2E9C-101B-9397-08002B2CF9AE}" pid="6" name="_AuthorEmailDisplayName">
    <vt:lpwstr>Williams, Angharad</vt:lpwstr>
  </property>
  <property fmtid="{D5CDD505-2E9C-101B-9397-08002B2CF9AE}" pid="8" name="_PreviousAdHocReviewCycleID">
    <vt:i4>1459116631</vt:i4>
  </property>
</Properties>
</file>