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https://xoserve.sharepoint.com/sites/UIGTaskForce/Shared Documents/Stakeholder Management/Recommendation tracker/"/>
    </mc:Choice>
  </mc:AlternateContent>
  <xr:revisionPtr revIDLastSave="278" documentId="8_{6D9ECF16-E861-4667-A2E3-1DD377DF06DD}" xr6:coauthVersionLast="40" xr6:coauthVersionMax="45" xr10:uidLastSave="{6CB63151-ABB4-426E-8CD2-80669A79D399}"/>
  <bookViews>
    <workbookView xWindow="0" yWindow="0" windowWidth="19200" windowHeight="6930" xr2:uid="{00000000-000D-0000-FFFF-FFFF00000000}"/>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<sst xmlns="http://schemas.openxmlformats.org/spreadsheetml/2006/main" count="613" uniqueCount="281">
  <si>
    <r>
      <t xml:space="preserve">UIG Workgroup: UIG Taskforce Recommendations Tracker
</t>
    </r>
    <r>
      <rPr>
        <u/>
        <sz val="16"/>
        <color theme="1"/>
        <rFont val="Arial"/>
        <family val="2"/>
      </rPr>
      <t>Last Update: 17/12/19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</si>
  <si>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</si>
  <si>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</si>
  <si>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</si>
  <si>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</si>
  <si>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</si>
  <si>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</si>
  <si>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</si>
  <si>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</si>
  <si>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</si>
  <si>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</si>
  <si>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</si>
  <si>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</si>
  <si>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</si>
  <si>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</si>
  <si>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</si>
  <si>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</si>
  <si>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</si>
  <si>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</si>
  <si>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</si>
  <si>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</si>
  <si>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</si>
  <si>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</si>
  <si>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</si>
  <si>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</si>
  <si>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</si>
  <si>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UIG WG 23/07/19 need to link urn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</si>
  <si>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monitor under 0690 &amp; 0691</t>
  </si>
  <si>
    <t>4. Notify Ofgem of individual sites and Shippers</t>
  </si>
  <si>
    <t>1. Possible a PAC role.</t>
  </si>
  <si>
    <t>12/12/19 UIG Workgroup agreed to close as Mod 0691 addresses sites in EUC09 not in Class 1
UIG WG 23/07/19 Agreement reached to monitor this is December to ensure if the mods don't progress we have a back-up plan.
This is dependent on option 3 (line 6)</t>
  </si>
  <si>
    <t>other option progressed</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</si>
  <si>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</si>
  <si>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</si>
  <si>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</si>
  <si>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23/07/19, 24/06/19 &amp; 21/05/2019 &amp; 29/04/19 agreed at UIG WG to continue to monitor until mod has progressed.
08/04/2019 agreed at UIG WG to keep open and monitor mod progression. Sponsor is BG
Mod drafted agenda item 9th April UIG work group
Xoserve to draft Mod/issue paper</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</si>
  <si>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</si>
  <si>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</si>
  <si>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</si>
  <si>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an incentive to change to Class 1 (i.e. increased rate for Classes 2 to 4).    
</t>
  </si>
  <si>
    <t>9. UNC Mod: Create financial penalties for sites which have not been re-confirmed to Class 1</t>
  </si>
  <si>
    <t>10. UNC Mod: Automatically change meter read frequency to Monthly when AQ increases above 293,000</t>
  </si>
  <si>
    <t>23/07/19, 24/06/19 - Agreed to monitor until mod is delivered, this is being reviewed under the Distribution Work Group, there is potential for this to be split into 2 separate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</si>
  <si>
    <t>IN PROGRESS MOD 0692 Total have sponsored</t>
  </si>
  <si>
    <t>11. Ability for large sites to be in Class 2 before they are able to be Class 1</t>
  </si>
  <si>
    <t>UIG WG 23/07 agreed that this isn't something that we would like to explore at present as we have a number of other mods on the table in this area, therefore agreed to close.
Agreed to be reviewed July at UIG WG 26/2/19</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</si>
  <si>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</si>
  <si>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</si>
  <si>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</si>
  <si>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</si>
  <si>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</si>
  <si>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</si>
  <si>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</si>
  <si>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</si>
  <si>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</si>
  <si>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</si>
  <si>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</si>
  <si>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</si>
  <si>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</si>
  <si>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r>
      <rPr>
        <sz val="10"/>
        <color rgb="FFFF0000"/>
        <rFont val="Arial"/>
        <family val="2"/>
      </rPr>
      <t xml:space="preserve">12/12/2019 FC confirmed to WG that 0651 (Retro) includes mandatory submission of all meter asset info including reads, dials, units, CF etc. plus meter readings.
</t>
    </r>
    <r>
      <rPr>
        <sz val="10"/>
        <color theme="1"/>
        <rFont val="Arial"/>
        <family val="2"/>
      </rPr>
      <t xml:space="preserve">
23/09/2019 - Agreed that the scope of 0651 has changed, action taken to check what is now in scope for this mod and identify if there are any gaps that need to be considered.  Review November
20/08/19 WG discussion regarding new approach to investigate a sample with friendly shippers, validating our AQ against their data.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r>
  </si>
  <si>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</si>
  <si>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</si>
  <si>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</si>
  <si>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r>
      <rPr>
        <sz val="10"/>
        <color rgb="FFFF0000"/>
        <rFont val="Arial"/>
        <family val="2"/>
      </rPr>
      <t>12/12/2019 FC reported to the WG that the POC is voluntary, however the data will be mandatory in the full solution.</t>
    </r>
    <r>
      <rPr>
        <sz val="10"/>
        <color theme="1"/>
        <rFont val="Arial"/>
        <family val="2"/>
      </rPr>
      <t xml:space="preserve">
20/08/19 WG agreed to move this in line with the POC date, this however has not been confirmed therefore have pushed it out for review in October.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J22Agreed to review in April, post 0651 Mod decision at UIG WG 26/2/19
To assess further following approval of 0651, to work out next steps</t>
    </r>
  </si>
  <si>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</si>
  <si>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</si>
  <si>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</si>
  <si>
    <t>10. PAC investigation of read rejections reports</t>
  </si>
  <si>
    <t>1. New option proposed in meeting.</t>
  </si>
  <si>
    <r>
      <rPr>
        <sz val="10"/>
        <color rgb="FFFF0000"/>
        <rFont val="Arial"/>
        <family val="2"/>
      </rPr>
      <t xml:space="preserve">12/12/2019 Closed at WG as PAC is tracking delivery of this XRN
</t>
    </r>
    <r>
      <rPr>
        <sz val="10"/>
        <color theme="1"/>
        <rFont val="Arial"/>
        <family val="2"/>
      </rPr>
      <t xml:space="preserve">
UIG WG 20/08/19 delivery date still o/s therefore moved to review in October.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r>
  </si>
  <si>
    <t>BAU</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</si>
  <si>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</si>
  <si>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</si>
  <si>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</si>
  <si>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</si>
  <si>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r>
      <rPr>
        <sz val="10"/>
        <color rgb="FFFF0000"/>
        <rFont val="Arial"/>
        <family val="2"/>
      </rPr>
      <t xml:space="preserve">12/12/2019 WG agreed to close as reporting on DM estimates was delivered in Data Discovery Platform
</t>
    </r>
    <r>
      <rPr>
        <sz val="10"/>
        <color theme="1"/>
        <rFont val="Arial"/>
        <family val="2"/>
      </rPr>
      <t xml:space="preserve">
UIG WG 24/06/19 LJ this is in the data stack rank to be started in October. Propose review in November 2019.
Agreed in UIG WG 21/05 to monitor until XRN4868 is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r>
  </si>
  <si>
    <t>completed</t>
  </si>
  <si>
    <t>3. Notify Ofgem of individual sites and associated Shippers</t>
  </si>
  <si>
    <r>
      <rPr>
        <sz val="10"/>
        <color rgb="FFFF0000"/>
        <rFont val="Arial"/>
        <family val="2"/>
      </rPr>
      <t xml:space="preserve">12/12/2019 WG agreed to close as reporting on DM estimates was delivered in Data Discovery Platform
</t>
    </r>
    <r>
      <rPr>
        <sz val="10"/>
        <color theme="1"/>
        <rFont val="Arial"/>
        <family val="2"/>
      </rPr>
      <t>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r>
  </si>
  <si>
    <t>4. PAC reporting and monitoring – PAC to engage with Shippers on basis of existing and/or new reports in Performance Assurance Report Register.  Consideration of any additional reporting to PAC</t>
  </si>
  <si>
    <t>1. BAU as part of PAC reporting.</t>
  </si>
  <si>
    <r>
      <rPr>
        <sz val="10"/>
        <color rgb="FFFF0000"/>
        <rFont val="Arial"/>
        <family val="2"/>
      </rPr>
      <t xml:space="preserve">12/12/2019 WG closed recommendation line as XRN4795 was delivered in December 19
</t>
    </r>
    <r>
      <rPr>
        <sz val="10"/>
        <color theme="1"/>
        <rFont val="Arial"/>
        <family val="2"/>
      </rPr>
      <t>UIG WG 20/08/19 Delivery date still unknown therefore moved out to next review in October.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r>
  </si>
  <si>
    <t>5. UNC Mod: Review DMSP read incentive framework (Class 1)</t>
  </si>
  <si>
    <t>Agreed to be closed at UIG WG 26/2/19 as all other options are being considered.</t>
  </si>
  <si>
    <t>6. UNC Mod: 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</si>
  <si>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</si>
  <si>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r>
      <rPr>
        <sz val="10"/>
        <color rgb="FFFF0000"/>
        <rFont val="Arial"/>
        <family val="2"/>
      </rPr>
      <t xml:space="preserve">December '19 WG agreed to review in March '20 as linked to Mod 0710
</t>
    </r>
    <r>
      <rPr>
        <sz val="10"/>
        <color theme="1"/>
        <rFont val="Arial"/>
        <family val="2"/>
      </rPr>
      <t xml:space="preserve">
UIG WG 20/08/19 Agreed to review in October.
Agreed UIG WG 08/04 to review in August.
Agreed to be reviewed April at UIG WG 26/2/19 (POST OPTIONS 2,3&amp;4.)</t>
    </r>
  </si>
  <si>
    <t>REVIEW MARCH 2020</t>
  </si>
  <si>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</si>
  <si>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</si>
  <si>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drafted incentives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</si>
  <si>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</si>
  <si>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</si>
  <si>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</si>
  <si>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</si>
  <si>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</si>
  <si>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</si>
  <si>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</si>
  <si>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</si>
  <si>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</si>
  <si>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Agreed in UIG WG 23/07, 24/06/19 &amp; 08/04  29/04 to continue to monitor this in line with EON raised mod 0681.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</si>
  <si>
    <t>IN PROGRESS MOD0681 RAISED</t>
  </si>
  <si>
    <t>3. PAC reporting and monitoring – add new reports to Performance Assurance Report Register for 12.3 (already exists for 12.1)</t>
  </si>
  <si>
    <t xml:space="preserve">1. Dependent on other changes.
</t>
  </si>
  <si>
    <r>
      <rPr>
        <sz val="10"/>
        <color rgb="FFFF0000"/>
        <rFont val="Arial"/>
        <family val="2"/>
      </rPr>
      <t>UIG WG 12/12/19 agreed to review status of XRN4876 in Jan 20.</t>
    </r>
    <r>
      <rPr>
        <sz val="10"/>
        <color theme="1"/>
        <rFont val="Arial"/>
        <family val="2"/>
      </rPr>
      <t xml:space="preserve">
UIG WG 20/08/19 Delivery date still unknown therefore moved out to review in October.
UIG WG 24/06/19 LJ updated this is part of the shipper performance pack drop approach which was presented in change &amp; DSG.
This recommendation is already being covered under XRN4876 ES and therefore no further changes are required. Dates TBC
PAFA to take to PAC mtg 12/02/19.  
To consider extension of reporting to include issue 12.3, as part of a future PAC meeting.</t>
    </r>
  </si>
  <si>
    <t>REVIEW JANUARY 2020
IN PROGRESS UNDER XRN4876</t>
  </si>
  <si>
    <r>
      <rPr>
        <sz val="10"/>
        <color rgb="FFFF0000"/>
        <rFont val="Arial"/>
        <family val="2"/>
      </rPr>
      <t>UIG WG 12/12/19 agreed to Close as Mod 0681 is approved with a June '20 implementation date agreed at Dec ChMSC (XRN4932).</t>
    </r>
    <r>
      <rPr>
        <sz val="10"/>
        <color theme="1"/>
        <rFont val="Arial"/>
        <family val="2"/>
      </rPr>
      <t xml:space="preserve">
UIG WG 27/7/19 agreed in mtg to review this in December as the appeals process should have closed out and part A and part B of the mod should be finalised and dates understood and will have a view if we need Ofgem escalation. 
Consider after PAC reporting reviewed</t>
    </r>
  </si>
  <si>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</si>
  <si>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</si>
  <si>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</si>
  <si>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</si>
  <si>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</si>
  <si>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</si>
  <si>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</si>
  <si>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</si>
  <si>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</si>
  <si>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23/07/19 Mod approved pending appeal window.  Agreed in UIG WG 24/06/19 &amp; 08/04 &amp; 29/04/19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</si>
  <si>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</si>
  <si>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</si>
  <si>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</si>
  <si>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</si>
  <si>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23/07/19 Mod approved pending appeal window.
Agreed in UIG WG 24/06/19 &amp; 08/04 &amp; 29/04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</si>
  <si>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11.Change Proposal: Hold the standard CF as a central parameter rather than against meter points – ensures that calculation always uses correct value</t>
  </si>
  <si>
    <t xml:space="preserve">1. Consider with 10 and 9a.
</t>
  </si>
  <si>
    <t>23/07/19 Mod approved pending appeal window.
Agreed in UIG WG 24/06/19 &amp; 08/04 &amp; 29/04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</si>
  <si>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Standard conversion factors</t>
  </si>
  <si>
    <t>Agreed UIG WG 26/02/19 to close as do nothing option.</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</si>
  <si>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</si>
  <si>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</si>
  <si>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</si>
  <si>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</si>
  <si>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</si>
  <si>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</si>
  <si>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</si>
  <si>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</si>
  <si>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</si>
  <si>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</si>
  <si>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</si>
  <si>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color theme="1"/>
        <rFont val="Arial"/>
        <family val="2"/>
      </rPr>
      <t>Suggested by Shipper:</t>
    </r>
    <r>
      <rPr>
        <sz val="10"/>
        <color theme="1"/>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</si>
  <si>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</si>
  <si>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</si>
  <si>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</si>
  <si>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</si>
  <si>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</si>
  <si>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</si>
  <si>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</si>
  <si>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</si>
  <si>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</si>
  <si>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UIG WG 27/7/19 agreed to close as XRN4690 has been implemented.
Agreed at UIG WG 26/2/19 to review in July. 
XRN4690 is in progress, 2 reports delivered, next one due July, further to follow throughout the year.
Medium. Would likely require user approval to correct their Aqsa</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</si>
  <si>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</si>
  <si>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</si>
  <si>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UIG WG 20/08/19 can confirm that 4803 was implemented on 27th July therefore agreed to close.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</si>
  <si>
    <t>5. Enhance PAC reporting around AQ corrections to include more detail and highlight areas of potential concern. PAC have visibility of AQ corrections and this will be enhanced to show the split between AQ increases and decreases and highlight any unusual activity</t>
  </si>
  <si>
    <r>
      <rPr>
        <sz val="10"/>
        <color rgb="FFFF0000"/>
        <rFont val="Arial"/>
        <family val="2"/>
      </rPr>
      <t>UIG WG 12/12/19 agreed to review in Feb '20 after implementation of XRN4876.</t>
    </r>
    <r>
      <rPr>
        <sz val="10"/>
        <color theme="1"/>
        <rFont val="Arial"/>
        <family val="2"/>
      </rPr>
      <t xml:space="preserve">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</si>
  <si>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t>REVIEW Feb 2020
IN PROGRESS UNDER XRN4876</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</si>
  <si>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</si>
  <si>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</si>
  <si>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</si>
  <si>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</si>
  <si>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r>
      <rPr>
        <sz val="10"/>
        <color rgb="FFFF0000"/>
        <rFont val="Arial"/>
        <family val="2"/>
      </rPr>
      <t xml:space="preserve">Agreed in UIG WG 12/12/2019 to close on the basis that there was no appetite in the industry for this option.
</t>
    </r>
    <r>
      <rPr>
        <sz val="10"/>
        <color theme="1"/>
        <rFont val="Arial"/>
        <family val="2"/>
      </rPr>
      <t xml:space="preserve">
Agreed in UIG WG 26/2/19 to review in December (if UIG WG no longer in existence at that point this would need to be captured elsewhere)</t>
    </r>
  </si>
  <si>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</si>
  <si>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</si>
  <si>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r>
      <rPr>
        <sz val="10"/>
        <color rgb="FFFF0000"/>
        <rFont val="Arial"/>
        <family val="2"/>
      </rPr>
      <t xml:space="preserve">Agreed in UIG WG 12/12/2019 to close on the basis that there was no appetite in the industry for this option.
</t>
    </r>
    <r>
      <rPr>
        <sz val="10"/>
        <color theme="1"/>
        <rFont val="Arial"/>
        <family val="2"/>
      </rPr>
      <t>Agreed in UIG WG 26/2/19 to review in December (if UIG WG no longer in existence at that point this would need to be captured elsewhere)</t>
    </r>
  </si>
  <si>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</si>
  <si>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</si>
  <si>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</si>
  <si>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</si>
  <si>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</si>
  <si>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</si>
  <si>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</si>
  <si>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</si>
  <si>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</si>
  <si>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</si>
  <si>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</si>
  <si>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</si>
  <si>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</si>
  <si>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</si>
  <si>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r>
      <rPr>
        <sz val="10"/>
        <color rgb="FFFF0000"/>
        <rFont val="Arial"/>
        <family val="2"/>
      </rPr>
      <t xml:space="preserve">UIG WG 12/12/19 agreed to close as system solution now in place for corrected/uncorrected reads.
</t>
    </r>
    <r>
      <rPr>
        <sz val="10"/>
        <color theme="1"/>
        <rFont val="Arial"/>
        <family val="2"/>
      </rPr>
      <t>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r>
  </si>
  <si>
    <t>6. The uncorrected read will be an optional field following the November 2019 UK Link release implementation, so it can be blank and the corrected read will load</t>
  </si>
  <si>
    <r>
      <rPr>
        <sz val="10"/>
        <color rgb="FFFF0000"/>
        <rFont val="Arial"/>
        <family val="2"/>
      </rPr>
      <t xml:space="preserve">UIG WG 12/12/19 agreed to close as system solution now in place for corrected/uncorrected reads.
</t>
    </r>
    <r>
      <rPr>
        <sz val="10"/>
        <color theme="1"/>
        <rFont val="Arial"/>
        <family val="2"/>
      </rPr>
      <t xml:space="preserve">
Agreed UIG WG 26/2/19 to review in November once change has been implemented</t>
    </r>
  </si>
  <si>
    <t>7. Raise change to UK Link to remove validation on the uncorrected read as it is not used for billing</t>
  </si>
  <si>
    <r>
      <rPr>
        <sz val="10"/>
        <color rgb="FFFF0000"/>
        <rFont val="Arial"/>
        <family val="2"/>
      </rPr>
      <t xml:space="preserve">UIG WG 12/12/19 agreed to close as system solution now in place for corrected/uncorrected reads.
</t>
    </r>
    <r>
      <rPr>
        <sz val="10"/>
        <color theme="1"/>
        <rFont val="Arial"/>
        <family val="2"/>
      </rPr>
      <t>Agreed UIG WG 8/4 to review in November when system change is scheduled.
Agreed UIG WG 26/2/19 to review in November once change has been implemented
LJ 07/02/2019 CP Raised XRN4866 to remove validation, to be considered to be incorporated with above change under option 6 (XRN4621)</t>
    </r>
  </si>
  <si>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</si>
  <si>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</si>
  <si>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</si>
  <si>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</si>
  <si>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</si>
  <si>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</si>
  <si>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</si>
  <si>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</si>
  <si>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</si>
  <si>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</si>
  <si>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</si>
  <si>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</si>
  <si>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r>
      <rPr>
        <sz val="10"/>
        <color rgb="FFFF0000"/>
        <rFont val="Arial"/>
        <family val="2"/>
      </rPr>
      <t xml:space="preserve">Agreed UIG WG 12/12/2019 to close as WAR Bands stats are now reported to PAC and in DDP (Data Discovery Platform).
</t>
    </r>
    <r>
      <rPr>
        <sz val="10"/>
        <color theme="1"/>
        <rFont val="Arial"/>
        <family val="2"/>
      </rPr>
      <t xml:space="preserve">
LJ 07/02/19 Take back to 26th Feb UIG group to understand if there is a real requirement for this over and above the existing WAR Band changes before taking action.
In progress; Medium</t>
    </r>
  </si>
  <si>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</si>
  <si>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</si>
  <si>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</si>
  <si>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</si>
  <si>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</si>
  <si>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</si>
  <si>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r>
      <rPr>
        <sz val="10"/>
        <color rgb="FFFF0000"/>
        <rFont val="Arial"/>
        <family val="2"/>
      </rPr>
      <t xml:space="preserve">Agreed UIG WG 12/12/2019 to close as WAR Bands stats are now reported to PAC and in DDP (Data Discovery Platform).
</t>
    </r>
    <r>
      <rPr>
        <sz val="10"/>
        <color theme="1"/>
        <rFont val="Arial"/>
        <family val="2"/>
      </rPr>
      <t xml:space="preserve">
To be reviewed when other options are completed.</t>
    </r>
  </si>
  <si>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</si>
  <si>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</si>
  <si>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</si>
  <si>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</si>
  <si>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</si>
  <si>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</si>
  <si>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</si>
  <si>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</si>
  <si>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</si>
  <si>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</si>
  <si>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</si>
  <si>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</si>
  <si>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</si>
  <si>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</si>
  <si>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</si>
  <si>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</si>
  <si>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</si>
  <si>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in WG 23/09/19 to close as this is an option PAC have for all issues.
UIG WG 20/08/19 carry forward to next month.
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</si>
  <si>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</si>
  <si>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</si>
  <si>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</si>
  <si>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UIG WG 23/07/19, LJ presented updated graph splitting out inner and outer tolerance levels.  This information can found in PAR report 6 and shipper information packs, also rejections generated from Xoserve systems can be managed.  Where it is the inner tolerance, the shipper can select the override flag for this read to be accepted therefore no further action to be taken on this and agreement reached that this can closed.
UIG WG 24/06/19 - LJ presented that whilst there is a reduction in the number of tolerance rejections since the implementation of the changes in November, there is still a seasonal trend to tolerance rejections.  Agreement reached that this level of rejections is still not acceptable and now needs to be re-visited and new tolerances agreed which consider seasonal values and or ALPs consideration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</si>
  <si>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</si>
  <si>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</si>
  <si>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</si>
  <si>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</si>
  <si>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</si>
  <si>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6a Make Class 2 mandatory for sites in EUC [07] and
above. These sites should already have remote daily
read equipment installed.</t>
  </si>
  <si>
    <r>
      <rPr>
        <sz val="10"/>
        <color rgb="FFFF0000"/>
        <rFont val="Arial"/>
        <family val="2"/>
      </rPr>
      <t xml:space="preserve">UIG WG 12/12 asked for some high level analysis on the size of the EUC07 &amp; 08 populations and their read performance and equipment type.
</t>
    </r>
    <r>
      <rPr>
        <sz val="10"/>
        <color theme="1"/>
        <rFont val="Arial"/>
        <family val="2"/>
      </rPr>
      <t>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</si>
  <si>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t>REVIEW JANUARY 2020</t>
  </si>
  <si>
    <t>6b *added in 8/4/19 UIG meeting. Reduce the Class 1 qualifying level.</t>
  </si>
  <si>
    <t xml:space="preserve">REVIEW JANUARY 2020
</t>
  </si>
  <si>
    <t>7. Mandate an actual read on Class change.</t>
  </si>
  <si>
    <r>
      <rPr>
        <sz val="10"/>
        <color rgb="FFFF0000"/>
        <rFont val="Arial"/>
        <family val="2"/>
      </rPr>
      <t xml:space="preserve">UIG WG 12/12/19 agreed to close as this is not feasible - Class change must be requested in advance, not possible to know the read for a future date.
</t>
    </r>
    <r>
      <rPr>
        <sz val="10"/>
        <color theme="1"/>
        <rFont val="Arial"/>
        <family val="2"/>
      </rPr>
      <t>Agreed at UIG WG 29/04 to review in November
Presented at UIG WG 8/4/19 for consideration, little support given, therefore need to agree if we should review this at a later stage at next UIG WG mtg end of April.</t>
    </r>
  </si>
  <si>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</si>
  <si>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</si>
  <si>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</si>
  <si>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</si>
  <si>
    <t>IN PROGRESS MOD 0699 sponsored by Scottish Power</t>
  </si>
  <si>
    <t>Look Ups</t>
  </si>
  <si>
    <t>Action Owner</t>
  </si>
  <si>
    <t>Industry view on option</t>
  </si>
  <si>
    <t>Priority</t>
  </si>
  <si>
    <t>Low Support (1-7)</t>
  </si>
  <si>
    <t>British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</si>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</sst>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i/>
      <sz val="10"/>
      <name val="Arial"/>
      <family val="2"/>
    </font>
    <font>
      <i/>
      <u/>
      <sz val="10"/>
      <name val="Arial"/>
      <family val="2"/>
    </font>
    <font>
      <sz val="10"/>
      <color rgb="FFFF0000"/>
      <name val="Arial"/>
      <family val="2"/>
    </font>
    <font>
      <sz val="10"/>
      <color theme="1"/>
      <name val="Arial"/>
      <family val="2"/>
    </font>
    <font>
      <b/>
      <u/>
      <sz val="16"/>
      <color theme="1"/>
      <name val="Arial"/>
      <family val="2"/>
    </font>
    <font>
      <u/>
      <sz val="16"/>
      <color theme="1"/>
      <name val="Arial"/>
      <family val="2"/>
    </font>
    <font>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50">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2"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2" fillId="0" borderId="12" xfId="0" applyFont="1" applyFill="1" applyBorder="1" applyAlignment="1">
      <alignment horizontal="center"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1" fillId="0" borderId="9" xfId="0" applyFont="1" applyBorder="1" applyAlignment="1">
      <alignment horizontal="left" vertical="top" wrapText="1"/>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1" fillId="0" borderId="15" xfId="0" applyFont="1" applyBorder="1" applyAlignment="1">
      <alignment horizontal="left" vertical="top" wrapText="1"/>
    </xf>
    <xf numFmtId="0" fontId="1" fillId="0" borderId="9" xfId="0" applyFont="1" applyBorder="1" applyAlignment="1">
      <alignment horizontal="center" vertical="top" wrapText="1"/>
    </xf>
    <xf numFmtId="49" fontId="1" fillId="0" borderId="18" xfId="0" applyNumberFormat="1" applyFont="1" applyBorder="1" applyAlignment="1">
      <alignment horizontal="left" vertical="top"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14" fontId="10" fillId="0" borderId="1" xfId="0" applyNumberFormat="1" applyFont="1" applyFill="1" applyBorder="1" applyAlignment="1">
      <alignment horizontal="left" vertical="top" wrapText="1"/>
    </xf>
    <xf numFmtId="0" fontId="10" fillId="0" borderId="6"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49" fontId="1" fillId="0" borderId="15" xfId="0" applyNumberFormat="1" applyFont="1" applyBorder="1" applyAlignment="1">
      <alignment horizontal="left" vertical="top" wrapText="1"/>
    </xf>
    <xf numFmtId="0" fontId="1" fillId="0" borderId="1" xfId="0" applyFont="1" applyBorder="1" applyAlignment="1">
      <alignment vertical="top" wrapText="1"/>
    </xf>
    <xf numFmtId="14" fontId="1" fillId="0" borderId="9" xfId="0" applyNumberFormat="1" applyFont="1" applyFill="1" applyBorder="1" applyAlignment="1">
      <alignment horizontal="left" vertical="top" wrapText="1"/>
    </xf>
    <xf numFmtId="0" fontId="10" fillId="0" borderId="16" xfId="0" applyFont="1" applyBorder="1" applyAlignment="1">
      <alignment horizontal="left" vertical="top" wrapText="1"/>
    </xf>
    <xf numFmtId="0" fontId="11" fillId="0" borderId="0" xfId="0" applyFont="1"/>
    <xf numFmtId="0" fontId="11" fillId="0" borderId="0" xfId="0" applyFont="1" applyAlignment="1">
      <alignment horizontal="left" vertical="top" wrapText="1"/>
    </xf>
    <xf numFmtId="0" fontId="11" fillId="0" borderId="0" xfId="0" applyFont="1" applyAlignment="1">
      <alignment horizontal="left" vertical="top"/>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2" xfId="0" applyFont="1" applyBorder="1" applyAlignment="1">
      <alignment horizontal="left" vertical="top" wrapText="1"/>
    </xf>
    <xf numFmtId="0" fontId="7" fillId="0" borderId="13" xfId="0" applyFont="1" applyBorder="1" applyAlignment="1">
      <alignment horizontal="center" vertical="top" wrapText="1"/>
    </xf>
    <xf numFmtId="0" fontId="11" fillId="0" borderId="7" xfId="0" applyFont="1" applyBorder="1" applyAlignment="1">
      <alignment horizontal="center" vertical="top" wrapText="1"/>
    </xf>
    <xf numFmtId="0" fontId="11" fillId="0" borderId="2" xfId="0" applyFont="1" applyBorder="1" applyAlignment="1">
      <alignment horizontal="center" vertical="top" wrapText="1"/>
    </xf>
    <xf numFmtId="0" fontId="7"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7" fillId="0" borderId="14" xfId="0" applyFont="1" applyBorder="1" applyAlignment="1">
      <alignment horizontal="center" vertical="top" wrapText="1"/>
    </xf>
    <xf numFmtId="0" fontId="11" fillId="0" borderId="14" xfId="0" applyFont="1" applyBorder="1" applyAlignment="1">
      <alignment horizontal="center" vertical="top" wrapText="1"/>
    </xf>
    <xf numFmtId="0" fontId="7" fillId="0" borderId="14" xfId="0" applyFont="1" applyBorder="1" applyAlignment="1">
      <alignment horizontal="left" vertical="top" wrapText="1"/>
    </xf>
    <xf numFmtId="49" fontId="7"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7" fillId="0" borderId="15" xfId="0" applyFont="1" applyBorder="1" applyAlignment="1">
      <alignment horizontal="center" vertical="top" wrapText="1"/>
    </xf>
    <xf numFmtId="49" fontId="11" fillId="0" borderId="15" xfId="0" applyNumberFormat="1" applyFont="1" applyBorder="1" applyAlignment="1">
      <alignment horizontal="left" vertical="top" wrapText="1"/>
    </xf>
    <xf numFmtId="0" fontId="11" fillId="0" borderId="15" xfId="0" applyFont="1" applyBorder="1" applyAlignment="1">
      <alignment horizontal="left" vertical="top" wrapText="1"/>
    </xf>
    <xf numFmtId="0" fontId="7" fillId="0" borderId="9" xfId="0" applyFont="1" applyBorder="1" applyAlignment="1">
      <alignment horizontal="center" vertical="top" wrapText="1"/>
    </xf>
    <xf numFmtId="49" fontId="7" fillId="0" borderId="9" xfId="0" applyNumberFormat="1" applyFont="1" applyBorder="1" applyAlignment="1">
      <alignment horizontal="left" vertical="top" wrapText="1"/>
    </xf>
    <xf numFmtId="0" fontId="11" fillId="0" borderId="9" xfId="0" applyFont="1" applyBorder="1" applyAlignment="1">
      <alignment horizontal="left" vertical="top" wrapText="1"/>
    </xf>
    <xf numFmtId="49" fontId="11" fillId="0" borderId="14" xfId="0" applyNumberFormat="1" applyFont="1" applyBorder="1" applyAlignment="1">
      <alignment horizontal="left" vertical="top" wrapText="1"/>
    </xf>
    <xf numFmtId="0" fontId="11" fillId="0" borderId="14"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0" xfId="0" applyFont="1" applyAlignment="1">
      <alignment vertical="top"/>
    </xf>
    <xf numFmtId="0" fontId="11" fillId="0" borderId="17" xfId="0" applyFont="1" applyBorder="1" applyAlignment="1">
      <alignment horizontal="center" vertical="top" wrapText="1"/>
    </xf>
    <xf numFmtId="0" fontId="11" fillId="0" borderId="1" xfId="0" applyFont="1" applyFill="1" applyBorder="1" applyAlignment="1">
      <alignment horizontal="center" vertical="top" wrapText="1"/>
    </xf>
    <xf numFmtId="0" fontId="11" fillId="0" borderId="18" xfId="0" applyFont="1" applyBorder="1" applyAlignment="1">
      <alignment vertical="top" wrapText="1"/>
    </xf>
    <xf numFmtId="0" fontId="11" fillId="0" borderId="2" xfId="0" applyFont="1" applyBorder="1" applyAlignment="1">
      <alignment vertical="top" wrapText="1"/>
    </xf>
    <xf numFmtId="0" fontId="11" fillId="0" borderId="15" xfId="0" applyFont="1" applyBorder="1" applyAlignment="1">
      <alignment horizontal="center" vertical="top" wrapText="1"/>
    </xf>
    <xf numFmtId="0" fontId="1" fillId="0" borderId="18" xfId="0" applyFont="1" applyBorder="1" applyAlignment="1">
      <alignment horizontal="center" vertical="top" wrapText="1"/>
    </xf>
    <xf numFmtId="0" fontId="11" fillId="0" borderId="9" xfId="0" applyFont="1" applyBorder="1" applyAlignment="1">
      <alignment horizontal="center" vertical="top" wrapText="1"/>
    </xf>
    <xf numFmtId="0" fontId="1" fillId="0" borderId="15" xfId="0" applyFont="1" applyBorder="1" applyAlignment="1">
      <alignment horizontal="center" vertical="top" wrapText="1"/>
    </xf>
    <xf numFmtId="0" fontId="1" fillId="0" borderId="1" xfId="0" applyFont="1" applyBorder="1" applyAlignment="1">
      <alignment horizontal="center" vertical="top"/>
    </xf>
    <xf numFmtId="0" fontId="11" fillId="0" borderId="1" xfId="0" applyFont="1" applyBorder="1" applyAlignment="1">
      <alignment horizontal="center" vertical="top"/>
    </xf>
    <xf numFmtId="0" fontId="11" fillId="0" borderId="0" xfId="0" applyFont="1" applyAlignment="1">
      <alignment horizontal="center" vertical="top"/>
    </xf>
    <xf numFmtId="14" fontId="1"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0" fontId="10" fillId="0" borderId="0" xfId="0" applyFont="1" applyAlignment="1">
      <alignment vertical="top"/>
    </xf>
    <xf numFmtId="0" fontId="10" fillId="0" borderId="1" xfId="0" applyFont="1" applyBorder="1" applyAlignment="1">
      <alignment vertical="top" wrapText="1"/>
    </xf>
    <xf numFmtId="0" fontId="0" fillId="0" borderId="0" xfId="0" applyAlignment="1">
      <alignment vertical="top"/>
    </xf>
    <xf numFmtId="0" fontId="2"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9" xfId="0" applyFont="1" applyFill="1" applyBorder="1" applyAlignment="1">
      <alignment horizontal="center" vertical="top" wrapText="1"/>
    </xf>
    <xf numFmtId="0" fontId="7"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7" fillId="4" borderId="2" xfId="0" applyFont="1" applyFill="1" applyBorder="1" applyAlignment="1">
      <alignment horizontal="center" vertical="top" wrapText="1"/>
    </xf>
    <xf numFmtId="0" fontId="0" fillId="0" borderId="14" xfId="0" applyFont="1" applyBorder="1" applyAlignment="1">
      <alignment horizontal="center" vertical="top" wrapText="1"/>
    </xf>
    <xf numFmtId="0" fontId="2" fillId="4" borderId="14" xfId="0" applyFont="1" applyFill="1" applyBorder="1" applyAlignment="1">
      <alignment horizontal="center" vertical="top" wrapText="1"/>
    </xf>
    <xf numFmtId="0" fontId="7" fillId="4" borderId="15" xfId="0" applyFont="1" applyFill="1" applyBorder="1" applyAlignment="1">
      <alignment horizontal="center" vertical="top" wrapText="1"/>
    </xf>
    <xf numFmtId="0" fontId="0" fillId="0" borderId="17" xfId="0" applyFont="1" applyBorder="1" applyAlignment="1">
      <alignment horizontal="center" vertical="top" wrapText="1"/>
    </xf>
    <xf numFmtId="0" fontId="5" fillId="0" borderId="18" xfId="0" applyFont="1" applyBorder="1" applyAlignment="1">
      <alignment vertical="top" wrapText="1"/>
    </xf>
    <xf numFmtId="0" fontId="7" fillId="0" borderId="18" xfId="0" applyFont="1" applyBorder="1" applyAlignment="1">
      <alignment horizontal="center" vertical="top" wrapText="1"/>
    </xf>
    <xf numFmtId="0" fontId="2" fillId="2" borderId="18" xfId="0" applyFont="1" applyFill="1" applyBorder="1" applyAlignment="1">
      <alignment horizontal="center" vertical="top" wrapText="1"/>
    </xf>
    <xf numFmtId="0" fontId="2" fillId="3" borderId="2" xfId="0" applyFont="1" applyFill="1" applyBorder="1" applyAlignment="1">
      <alignment horizontal="center" vertical="top" wrapText="1"/>
    </xf>
    <xf numFmtId="0" fontId="0" fillId="0" borderId="9" xfId="0" applyFont="1" applyBorder="1" applyAlignment="1">
      <alignment horizontal="center" vertical="top" wrapText="1"/>
    </xf>
    <xf numFmtId="0" fontId="2" fillId="4" borderId="19" xfId="0" applyFont="1" applyFill="1" applyBorder="1" applyAlignment="1">
      <alignment horizontal="center" vertical="top" wrapText="1"/>
    </xf>
    <xf numFmtId="0" fontId="5" fillId="0" borderId="2" xfId="0" applyFont="1" applyBorder="1" applyAlignment="1">
      <alignment vertical="top" wrapText="1"/>
    </xf>
    <xf numFmtId="0" fontId="7" fillId="2" borderId="18" xfId="0" applyFont="1" applyFill="1" applyBorder="1" applyAlignment="1">
      <alignment horizontal="center" vertical="top" wrapText="1"/>
    </xf>
    <xf numFmtId="0" fontId="7" fillId="3" borderId="9" xfId="0" applyFont="1" applyFill="1" applyBorder="1" applyAlignment="1">
      <alignment horizontal="center" vertical="top" wrapText="1"/>
    </xf>
    <xf numFmtId="0" fontId="0" fillId="0" borderId="7" xfId="0" applyFont="1" applyBorder="1" applyAlignment="1">
      <alignment horizontal="center" vertical="top" wrapText="1"/>
    </xf>
    <xf numFmtId="0" fontId="7" fillId="4" borderId="1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4" borderId="15"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6" borderId="2" xfId="0" applyFont="1" applyFill="1" applyBorder="1" applyAlignment="1">
      <alignment horizontal="center" vertical="top" wrapText="1"/>
    </xf>
    <xf numFmtId="0" fontId="7" fillId="6" borderId="2" xfId="0" applyFont="1" applyFill="1" applyBorder="1" applyAlignment="1">
      <alignment horizontal="center" vertical="top" wrapText="1"/>
    </xf>
    <xf numFmtId="0" fontId="2" fillId="6" borderId="19" xfId="0" applyFont="1" applyFill="1" applyBorder="1" applyAlignment="1">
      <alignment horizontal="center" vertical="top" wrapText="1"/>
    </xf>
    <xf numFmtId="0" fontId="7" fillId="4" borderId="20" xfId="0" applyFont="1" applyFill="1" applyBorder="1" applyAlignment="1">
      <alignment horizontal="center" vertical="top" wrapText="1"/>
    </xf>
    <xf numFmtId="0" fontId="2" fillId="3" borderId="9" xfId="0" applyFont="1" applyFill="1" applyBorder="1" applyAlignment="1">
      <alignment horizontal="center" vertical="top" wrapText="1"/>
    </xf>
    <xf numFmtId="0" fontId="1" fillId="0" borderId="21" xfId="0" applyFont="1" applyBorder="1" applyAlignment="1">
      <alignment horizontal="center" vertical="top" wrapText="1"/>
    </xf>
    <xf numFmtId="0" fontId="5" fillId="0" borderId="19" xfId="0" applyFont="1" applyBorder="1" applyAlignment="1">
      <alignment vertical="top" wrapText="1"/>
    </xf>
    <xf numFmtId="0" fontId="2" fillId="2" borderId="14" xfId="0" applyFont="1" applyFill="1" applyBorder="1" applyAlignment="1">
      <alignment horizontal="center" vertical="top" wrapText="1"/>
    </xf>
    <xf numFmtId="0" fontId="5" fillId="0" borderId="1" xfId="0" applyFont="1" applyBorder="1" applyAlignment="1">
      <alignment vertical="top" wrapText="1"/>
    </xf>
    <xf numFmtId="49" fontId="2"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1" fillId="0" borderId="1" xfId="0" applyFont="1" applyBorder="1" applyAlignment="1">
      <alignment vertical="top"/>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98"/>
  <sheetViews>
    <sheetView showGridLines="0" tabSelected="1" zoomScale="80" zoomScaleNormal="80" workbookViewId="0">
      <pane xSplit="5" ySplit="3" topLeftCell="F4" activePane="bottomRight" state="frozen"/>
      <selection pane="topRight" activeCell="G1" sqref="G1"/>
      <selection pane="bottomLeft" activeCell="A3" sqref="A3"/>
      <selection pane="bottomRight" activeCell="A4" sqref="A4"/>
    </sheetView>
  </sheetViews>
  <sheetFormatPr defaultColWidth="8.81640625" defaultRowHeight="12.5" x14ac:dyDescent="0.25"/>
  <cols>
    <col min="1" max="1" width="6.1796875" style="90" customWidth="1"/>
    <col min="2" max="2" width="20.26953125" style="90" customWidth="1"/>
    <col min="3" max="3" width="8" style="90" customWidth="1"/>
    <col min="4" max="4" width="7.26953125" style="90" customWidth="1"/>
    <col min="5" max="5" width="23.1796875" style="63" customWidth="1"/>
    <col min="6" max="6" width="9.81640625" style="90" customWidth="1"/>
    <col min="7" max="7" width="9.54296875" style="90" customWidth="1"/>
    <col min="8" max="8" width="31.54296875" style="64" customWidth="1"/>
    <col min="9" max="9" width="13.453125" style="101" customWidth="1"/>
    <col min="10" max="10" width="29.81640625" style="64" customWidth="1"/>
    <col min="11" max="11" width="12.26953125" style="104" customWidth="1"/>
    <col min="12" max="12" width="32" style="90" customWidth="1"/>
    <col min="13" max="13" width="8.54296875" style="90" customWidth="1"/>
    <col min="14" max="16384" width="8.81640625" style="62"/>
  </cols>
  <sheetData>
    <row r="2" spans="1:13" ht="20.5" thickBot="1" x14ac:dyDescent="0.3">
      <c r="A2" s="147" t="s">
        <v>0</v>
      </c>
      <c r="B2" s="148"/>
      <c r="C2" s="148"/>
      <c r="D2" s="148"/>
      <c r="E2" s="148"/>
      <c r="F2" s="148"/>
      <c r="G2" s="148"/>
      <c r="H2" s="148"/>
      <c r="I2" s="148"/>
      <c r="J2" s="148"/>
      <c r="K2" s="148"/>
      <c r="L2" s="149"/>
    </row>
    <row r="3" spans="1:13" ht="40" thickTop="1" thickBot="1" x14ac:dyDescent="0.3">
      <c r="A3" s="65" t="s">
        <v>1</v>
      </c>
      <c r="B3" s="66" t="s">
        <v>2</v>
      </c>
      <c r="C3" s="66" t="s">
        <v>3</v>
      </c>
      <c r="D3" s="66" t="s">
        <v>4</v>
      </c>
      <c r="E3" s="67" t="s">
        <v>5</v>
      </c>
      <c r="F3" s="66" t="s">
        <v>6</v>
      </c>
      <c r="G3" s="66" t="s">
        <v>7</v>
      </c>
      <c r="H3" s="67" t="s">
        <v>8</v>
      </c>
      <c r="I3" s="66" t="s">
        <v>9</v>
      </c>
      <c r="J3" s="67" t="s">
        <v>10</v>
      </c>
      <c r="K3" s="23" t="s">
        <v>11</v>
      </c>
      <c r="L3" s="68" t="s">
        <v>12</v>
      </c>
    </row>
    <row r="4" spans="1:13" customFormat="1" ht="38" thickTop="1" x14ac:dyDescent="0.25">
      <c r="A4" s="21" t="s">
        <v>13</v>
      </c>
      <c r="B4" s="22" t="s">
        <v>14</v>
      </c>
      <c r="C4" s="22" t="s">
        <v>15</v>
      </c>
      <c r="D4" s="22" t="s">
        <v>16</v>
      </c>
      <c r="E4" s="24" t="s">
        <v>17</v>
      </c>
      <c r="F4" s="22">
        <v>0</v>
      </c>
      <c r="G4" s="107" t="str">
        <f>IF(AND(F4&gt;0, F4&lt;=7),"low",    IF(AND(F4&gt;7,F4&lt;=15),"med",    IF(F4&gt;15,"high",      "No Support")))</f>
        <v>No Support</v>
      </c>
      <c r="H4" s="24"/>
      <c r="I4" s="22"/>
      <c r="J4" s="24" t="s">
        <v>18</v>
      </c>
      <c r="K4" s="47">
        <v>43522</v>
      </c>
      <c r="L4" s="48" t="s">
        <v>19</v>
      </c>
      <c r="M4" s="106"/>
    </row>
    <row r="5" spans="1:13" customFormat="1" ht="162.5" x14ac:dyDescent="0.25">
      <c r="A5" s="21" t="s">
        <v>13</v>
      </c>
      <c r="B5" s="22" t="s">
        <v>14</v>
      </c>
      <c r="C5" s="16"/>
      <c r="D5" s="17"/>
      <c r="E5" s="25" t="s">
        <v>20</v>
      </c>
      <c r="F5" s="71">
        <v>17</v>
      </c>
      <c r="G5" s="108" t="str">
        <f t="shared" ref="G5:G72" si="0">IF(AND(F5&gt;0, F5&lt;=7),"low",    IF(AND(F5&gt;7,F5&lt;=15),"med",    IF(F5&gt;15,"high",      "No Support")))</f>
        <v>high</v>
      </c>
      <c r="H5" s="26"/>
      <c r="I5" s="17" t="s">
        <v>21</v>
      </c>
      <c r="J5" s="26" t="s">
        <v>22</v>
      </c>
      <c r="K5" s="49">
        <v>43564</v>
      </c>
      <c r="L5" s="50" t="s">
        <v>19</v>
      </c>
      <c r="M5" s="106"/>
    </row>
    <row r="6" spans="1:13" ht="387.5" x14ac:dyDescent="0.25">
      <c r="A6" s="69" t="s">
        <v>13</v>
      </c>
      <c r="B6" s="70" t="s">
        <v>14</v>
      </c>
      <c r="C6" s="71"/>
      <c r="D6" s="72"/>
      <c r="E6" s="25" t="s">
        <v>23</v>
      </c>
      <c r="F6" s="71">
        <v>13</v>
      </c>
      <c r="G6" s="109" t="str">
        <f t="shared" si="0"/>
        <v>med</v>
      </c>
      <c r="H6" s="73" t="s">
        <v>24</v>
      </c>
      <c r="I6" s="72" t="s">
        <v>25</v>
      </c>
      <c r="J6" s="73" t="s">
        <v>26</v>
      </c>
      <c r="K6" s="49">
        <v>43669</v>
      </c>
      <c r="L6" s="74" t="s">
        <v>27</v>
      </c>
    </row>
    <row r="7" spans="1:13" ht="150" x14ac:dyDescent="0.25">
      <c r="A7" s="69" t="s">
        <v>13</v>
      </c>
      <c r="B7" s="70" t="s">
        <v>14</v>
      </c>
      <c r="C7" s="71"/>
      <c r="D7" s="72"/>
      <c r="E7" s="73" t="s">
        <v>28</v>
      </c>
      <c r="F7" s="71">
        <v>12</v>
      </c>
      <c r="G7" s="109" t="str">
        <f t="shared" si="0"/>
        <v>med</v>
      </c>
      <c r="H7" s="73" t="s">
        <v>29</v>
      </c>
      <c r="I7" s="72" t="s">
        <v>25</v>
      </c>
      <c r="J7" s="73" t="s">
        <v>30</v>
      </c>
      <c r="K7" s="45">
        <v>43811</v>
      </c>
      <c r="L7" s="46" t="s">
        <v>19</v>
      </c>
      <c r="M7" s="90" t="s">
        <v>31</v>
      </c>
    </row>
    <row r="8" spans="1:13" customFormat="1" ht="50" x14ac:dyDescent="0.25">
      <c r="A8" s="21" t="s">
        <v>13</v>
      </c>
      <c r="B8" s="22" t="s">
        <v>14</v>
      </c>
      <c r="C8" s="16"/>
      <c r="D8" s="17"/>
      <c r="E8" s="26" t="s">
        <v>32</v>
      </c>
      <c r="F8" s="71">
        <v>0</v>
      </c>
      <c r="G8" s="107" t="str">
        <f t="shared" si="0"/>
        <v>No Support</v>
      </c>
      <c r="H8" s="26"/>
      <c r="I8" s="17"/>
      <c r="J8" s="26" t="s">
        <v>33</v>
      </c>
      <c r="K8" s="49">
        <v>43522</v>
      </c>
      <c r="L8" s="50" t="s">
        <v>19</v>
      </c>
      <c r="M8" s="106"/>
    </row>
    <row r="9" spans="1:13" ht="162.5" x14ac:dyDescent="0.25">
      <c r="A9" s="69" t="s">
        <v>13</v>
      </c>
      <c r="B9" s="70" t="s">
        <v>14</v>
      </c>
      <c r="C9" s="71"/>
      <c r="D9" s="72"/>
      <c r="E9" s="73" t="s">
        <v>34</v>
      </c>
      <c r="F9" s="71">
        <v>0</v>
      </c>
      <c r="G9" s="110" t="str">
        <f t="shared" si="0"/>
        <v>No Support</v>
      </c>
      <c r="H9" s="73"/>
      <c r="I9" s="72" t="s">
        <v>21</v>
      </c>
      <c r="J9" s="73" t="s">
        <v>35</v>
      </c>
      <c r="K9" s="49">
        <v>43669</v>
      </c>
      <c r="L9" s="74" t="s">
        <v>36</v>
      </c>
    </row>
    <row r="10" spans="1:13" ht="162.5" x14ac:dyDescent="0.25">
      <c r="A10" s="69" t="s">
        <v>13</v>
      </c>
      <c r="B10" s="70" t="s">
        <v>14</v>
      </c>
      <c r="C10" s="71"/>
      <c r="D10" s="72"/>
      <c r="E10" s="73" t="s">
        <v>37</v>
      </c>
      <c r="F10" s="71">
        <v>0</v>
      </c>
      <c r="G10" s="110" t="str">
        <f t="shared" si="0"/>
        <v>No Support</v>
      </c>
      <c r="H10" s="73"/>
      <c r="I10" s="72" t="s">
        <v>21</v>
      </c>
      <c r="J10" s="73" t="s">
        <v>35</v>
      </c>
      <c r="K10" s="49">
        <v>43669</v>
      </c>
      <c r="L10" s="74" t="s">
        <v>38</v>
      </c>
    </row>
    <row r="11" spans="1:13" customFormat="1" ht="91" x14ac:dyDescent="0.25">
      <c r="A11" s="21" t="s">
        <v>13</v>
      </c>
      <c r="B11" s="22" t="s">
        <v>14</v>
      </c>
      <c r="C11" s="16"/>
      <c r="D11" s="17"/>
      <c r="E11" s="27" t="s">
        <v>39</v>
      </c>
      <c r="F11" s="71">
        <v>0</v>
      </c>
      <c r="G11" s="107" t="str">
        <f t="shared" si="0"/>
        <v>No Support</v>
      </c>
      <c r="H11" s="26"/>
      <c r="I11" s="17"/>
      <c r="J11" s="26" t="s">
        <v>33</v>
      </c>
      <c r="K11" s="49">
        <v>43522</v>
      </c>
      <c r="L11" s="50" t="s">
        <v>19</v>
      </c>
      <c r="M11" s="106"/>
    </row>
    <row r="12" spans="1:13" customFormat="1" ht="50" x14ac:dyDescent="0.25">
      <c r="A12" s="21" t="s">
        <v>13</v>
      </c>
      <c r="B12" s="22" t="s">
        <v>14</v>
      </c>
      <c r="C12" s="16"/>
      <c r="D12" s="17"/>
      <c r="E12" s="26" t="s">
        <v>40</v>
      </c>
      <c r="F12" s="71">
        <v>4</v>
      </c>
      <c r="G12" s="111" t="str">
        <f t="shared" si="0"/>
        <v>low</v>
      </c>
      <c r="H12" s="26"/>
      <c r="I12" s="17"/>
      <c r="J12" s="26" t="s">
        <v>33</v>
      </c>
      <c r="K12" s="49">
        <v>43522</v>
      </c>
      <c r="L12" s="50" t="s">
        <v>19</v>
      </c>
      <c r="M12" s="106"/>
    </row>
    <row r="13" spans="1:13" ht="312.5" x14ac:dyDescent="0.25">
      <c r="A13" s="69" t="s">
        <v>13</v>
      </c>
      <c r="B13" s="70" t="s">
        <v>14</v>
      </c>
      <c r="C13" s="75"/>
      <c r="D13" s="76"/>
      <c r="E13" s="77" t="s">
        <v>41</v>
      </c>
      <c r="F13" s="75">
        <v>14</v>
      </c>
      <c r="G13" s="109" t="str">
        <f t="shared" si="0"/>
        <v>med</v>
      </c>
      <c r="H13" s="73"/>
      <c r="I13" s="76" t="s">
        <v>21</v>
      </c>
      <c r="J13" s="73" t="s">
        <v>42</v>
      </c>
      <c r="K13" s="49">
        <v>43669</v>
      </c>
      <c r="L13" s="74" t="s">
        <v>43</v>
      </c>
    </row>
    <row r="14" spans="1:13" customFormat="1" ht="113" thickBot="1" x14ac:dyDescent="0.3">
      <c r="A14" s="21" t="s">
        <v>13</v>
      </c>
      <c r="B14" s="22" t="s">
        <v>14</v>
      </c>
      <c r="C14" s="20"/>
      <c r="D14" s="41"/>
      <c r="E14" s="34" t="s">
        <v>44</v>
      </c>
      <c r="F14" s="83">
        <v>4</v>
      </c>
      <c r="G14" s="112" t="str">
        <f t="shared" si="0"/>
        <v>low</v>
      </c>
      <c r="H14" s="34"/>
      <c r="I14" s="41" t="s">
        <v>21</v>
      </c>
      <c r="J14" s="34" t="s">
        <v>45</v>
      </c>
      <c r="K14" s="49">
        <v>43669</v>
      </c>
      <c r="L14" s="50" t="s">
        <v>19</v>
      </c>
      <c r="M14" s="106"/>
    </row>
    <row r="15" spans="1:13" customFormat="1" ht="75.5" thickTop="1" x14ac:dyDescent="0.25">
      <c r="A15" s="21" t="s">
        <v>46</v>
      </c>
      <c r="B15" s="22" t="s">
        <v>47</v>
      </c>
      <c r="C15" s="22" t="s">
        <v>15</v>
      </c>
      <c r="D15" s="22" t="s">
        <v>16</v>
      </c>
      <c r="E15" s="28" t="s">
        <v>48</v>
      </c>
      <c r="F15" s="113">
        <v>0</v>
      </c>
      <c r="G15" s="107" t="str">
        <f t="shared" si="0"/>
        <v>No Support</v>
      </c>
      <c r="H15" s="24"/>
      <c r="I15" s="22"/>
      <c r="J15" s="24" t="s">
        <v>49</v>
      </c>
      <c r="K15" s="49">
        <v>43522</v>
      </c>
      <c r="L15" s="50" t="s">
        <v>19</v>
      </c>
      <c r="M15" s="106"/>
    </row>
    <row r="16" spans="1:13" customFormat="1" ht="125" x14ac:dyDescent="0.25">
      <c r="A16" s="21" t="s">
        <v>46</v>
      </c>
      <c r="B16" s="22" t="s">
        <v>47</v>
      </c>
      <c r="C16" s="16"/>
      <c r="D16" s="114"/>
      <c r="E16" s="28" t="s">
        <v>50</v>
      </c>
      <c r="F16" s="71">
        <v>0</v>
      </c>
      <c r="G16" s="107" t="str">
        <f t="shared" si="0"/>
        <v>No Support</v>
      </c>
      <c r="H16" s="24"/>
      <c r="I16" s="17"/>
      <c r="J16" s="24" t="s">
        <v>51</v>
      </c>
      <c r="K16" s="47">
        <v>43522</v>
      </c>
      <c r="L16" s="48" t="s">
        <v>19</v>
      </c>
      <c r="M16" s="106"/>
    </row>
    <row r="17" spans="1:13" customFormat="1" ht="137.5" x14ac:dyDescent="0.25">
      <c r="A17" s="21" t="s">
        <v>46</v>
      </c>
      <c r="B17" s="22" t="s">
        <v>47</v>
      </c>
      <c r="C17" s="16"/>
      <c r="D17" s="115"/>
      <c r="E17" s="29" t="s">
        <v>52</v>
      </c>
      <c r="F17" s="71">
        <v>0</v>
      </c>
      <c r="G17" s="107" t="str">
        <f t="shared" si="0"/>
        <v>No Support</v>
      </c>
      <c r="H17" s="26"/>
      <c r="I17" s="17"/>
      <c r="J17" s="24" t="s">
        <v>51</v>
      </c>
      <c r="K17" s="47">
        <v>43522</v>
      </c>
      <c r="L17" s="48" t="s">
        <v>19</v>
      </c>
      <c r="M17" s="106"/>
    </row>
    <row r="18" spans="1:13" customFormat="1" ht="100" x14ac:dyDescent="0.25">
      <c r="A18" s="21" t="s">
        <v>46</v>
      </c>
      <c r="B18" s="22" t="s">
        <v>47</v>
      </c>
      <c r="C18" s="16"/>
      <c r="D18" s="115"/>
      <c r="E18" s="29" t="s">
        <v>53</v>
      </c>
      <c r="F18" s="71">
        <v>0</v>
      </c>
      <c r="G18" s="107" t="str">
        <f t="shared" si="0"/>
        <v>No Support</v>
      </c>
      <c r="H18" s="26"/>
      <c r="I18" s="17"/>
      <c r="J18" s="24" t="s">
        <v>51</v>
      </c>
      <c r="K18" s="49">
        <v>43522</v>
      </c>
      <c r="L18" s="50" t="s">
        <v>19</v>
      </c>
      <c r="M18" s="106"/>
    </row>
    <row r="19" spans="1:13" customFormat="1" ht="75" x14ac:dyDescent="0.25">
      <c r="A19" s="21" t="s">
        <v>46</v>
      </c>
      <c r="B19" s="22" t="s">
        <v>47</v>
      </c>
      <c r="C19" s="16"/>
      <c r="D19" s="115"/>
      <c r="E19" s="29" t="s">
        <v>54</v>
      </c>
      <c r="F19" s="71">
        <v>0</v>
      </c>
      <c r="G19" s="107" t="str">
        <f t="shared" si="0"/>
        <v>No Support</v>
      </c>
      <c r="H19" s="26" t="s">
        <v>55</v>
      </c>
      <c r="I19" s="17"/>
      <c r="J19" s="26" t="s">
        <v>56</v>
      </c>
      <c r="K19" s="49">
        <v>43522</v>
      </c>
      <c r="L19" s="50" t="s">
        <v>19</v>
      </c>
      <c r="M19" s="106"/>
    </row>
    <row r="20" spans="1:13" ht="409.5" x14ac:dyDescent="0.25">
      <c r="A20" s="69" t="s">
        <v>46</v>
      </c>
      <c r="B20" s="70" t="s">
        <v>47</v>
      </c>
      <c r="C20" s="71"/>
      <c r="D20" s="72"/>
      <c r="E20" s="78" t="s">
        <v>57</v>
      </c>
      <c r="F20" s="71">
        <v>6</v>
      </c>
      <c r="G20" s="116" t="str">
        <f t="shared" si="0"/>
        <v>low</v>
      </c>
      <c r="H20" s="73" t="s">
        <v>58</v>
      </c>
      <c r="I20" s="72"/>
      <c r="J20" s="73" t="s">
        <v>59</v>
      </c>
      <c r="K20" s="45">
        <v>43811</v>
      </c>
      <c r="L20" s="46" t="s">
        <v>19</v>
      </c>
      <c r="M20" s="90" t="s">
        <v>31</v>
      </c>
    </row>
    <row r="21" spans="1:13" customFormat="1" ht="125" x14ac:dyDescent="0.25">
      <c r="A21" s="21" t="s">
        <v>46</v>
      </c>
      <c r="B21" s="22" t="s">
        <v>47</v>
      </c>
      <c r="C21" s="16"/>
      <c r="D21" s="115"/>
      <c r="E21" s="29" t="s">
        <v>60</v>
      </c>
      <c r="F21" s="71">
        <v>0</v>
      </c>
      <c r="G21" s="107" t="str">
        <f t="shared" si="0"/>
        <v>No Support</v>
      </c>
      <c r="H21" s="26"/>
      <c r="I21" s="17"/>
      <c r="J21" s="24" t="s">
        <v>51</v>
      </c>
      <c r="K21" s="49">
        <v>43522</v>
      </c>
      <c r="L21" s="50" t="s">
        <v>19</v>
      </c>
      <c r="M21" s="106"/>
    </row>
    <row r="22" spans="1:13" ht="409.5" x14ac:dyDescent="0.25">
      <c r="A22" s="69" t="s">
        <v>46</v>
      </c>
      <c r="B22" s="70" t="s">
        <v>47</v>
      </c>
      <c r="C22" s="71"/>
      <c r="D22" s="72"/>
      <c r="E22" s="79" t="s">
        <v>61</v>
      </c>
      <c r="F22" s="71">
        <v>9</v>
      </c>
      <c r="G22" s="109" t="str">
        <f t="shared" si="0"/>
        <v>med</v>
      </c>
      <c r="H22" s="73" t="s">
        <v>62</v>
      </c>
      <c r="I22" s="72"/>
      <c r="J22" s="73" t="s">
        <v>63</v>
      </c>
      <c r="K22" s="45">
        <v>43811</v>
      </c>
      <c r="L22" s="46" t="s">
        <v>19</v>
      </c>
      <c r="M22" s="90" t="s">
        <v>31</v>
      </c>
    </row>
    <row r="23" spans="1:13" customFormat="1" ht="100" x14ac:dyDescent="0.25">
      <c r="A23" s="21" t="s">
        <v>46</v>
      </c>
      <c r="B23" s="22" t="s">
        <v>47</v>
      </c>
      <c r="C23" s="16"/>
      <c r="D23" s="115"/>
      <c r="E23" s="29" t="s">
        <v>64</v>
      </c>
      <c r="F23" s="71">
        <v>0</v>
      </c>
      <c r="G23" s="107" t="str">
        <f t="shared" si="0"/>
        <v>No Support</v>
      </c>
      <c r="H23" s="26"/>
      <c r="I23" s="17"/>
      <c r="J23" s="24" t="s">
        <v>51</v>
      </c>
      <c r="K23" s="49">
        <v>43522</v>
      </c>
      <c r="L23" s="50" t="s">
        <v>19</v>
      </c>
      <c r="M23" s="106"/>
    </row>
    <row r="24" spans="1:13" customFormat="1" ht="409.6" thickBot="1" x14ac:dyDescent="0.3">
      <c r="A24" s="21" t="s">
        <v>46</v>
      </c>
      <c r="B24" s="22" t="s">
        <v>47</v>
      </c>
      <c r="C24" s="36"/>
      <c r="D24" s="117"/>
      <c r="E24" s="38" t="s">
        <v>65</v>
      </c>
      <c r="F24" s="75">
        <v>2</v>
      </c>
      <c r="G24" s="118" t="str">
        <f t="shared" si="0"/>
        <v>low</v>
      </c>
      <c r="H24" s="37"/>
      <c r="I24" s="35"/>
      <c r="J24" s="37" t="s">
        <v>66</v>
      </c>
      <c r="K24" s="49">
        <v>43697</v>
      </c>
      <c r="L24" s="50" t="s">
        <v>19</v>
      </c>
      <c r="M24" s="106"/>
    </row>
    <row r="25" spans="1:13" ht="350.5" thickBot="1" x14ac:dyDescent="0.3">
      <c r="A25" s="69" t="s">
        <v>46</v>
      </c>
      <c r="B25" s="70" t="s">
        <v>47</v>
      </c>
      <c r="C25" s="80"/>
      <c r="D25" s="95"/>
      <c r="E25" s="81" t="s">
        <v>67</v>
      </c>
      <c r="F25" s="80">
        <v>4</v>
      </c>
      <c r="G25" s="119" t="str">
        <f t="shared" si="0"/>
        <v>low</v>
      </c>
      <c r="H25" s="82" t="s">
        <v>68</v>
      </c>
      <c r="I25" s="95" t="s">
        <v>25</v>
      </c>
      <c r="J25" s="82" t="s">
        <v>69</v>
      </c>
      <c r="K25" s="45">
        <v>43811</v>
      </c>
      <c r="L25" s="61" t="s">
        <v>19</v>
      </c>
      <c r="M25" s="90" t="s">
        <v>70</v>
      </c>
    </row>
    <row r="26" spans="1:13" customFormat="1" ht="38.5" thickTop="1" thickBot="1" x14ac:dyDescent="0.3">
      <c r="A26" s="120">
        <v>1</v>
      </c>
      <c r="B26" s="121" t="s">
        <v>71</v>
      </c>
      <c r="C26" s="96" t="s">
        <v>72</v>
      </c>
      <c r="D26" s="96" t="s">
        <v>16</v>
      </c>
      <c r="E26" s="42" t="s">
        <v>48</v>
      </c>
      <c r="F26" s="122">
        <v>0</v>
      </c>
      <c r="G26" s="123" t="str">
        <f t="shared" si="0"/>
        <v>No Support</v>
      </c>
      <c r="H26" s="43"/>
      <c r="I26" s="96"/>
      <c r="J26" s="43" t="s">
        <v>73</v>
      </c>
      <c r="K26" s="51">
        <v>43522</v>
      </c>
      <c r="L26" s="50" t="s">
        <v>19</v>
      </c>
      <c r="M26" s="106"/>
    </row>
    <row r="27" spans="1:13" ht="326" thickTop="1" thickBot="1" x14ac:dyDescent="0.3">
      <c r="A27" s="91">
        <v>1</v>
      </c>
      <c r="B27" s="93" t="s">
        <v>71</v>
      </c>
      <c r="C27" s="71"/>
      <c r="D27" s="72"/>
      <c r="E27" s="78" t="s">
        <v>74</v>
      </c>
      <c r="F27" s="71">
        <v>13</v>
      </c>
      <c r="G27" s="109" t="str">
        <f t="shared" si="0"/>
        <v>med</v>
      </c>
      <c r="H27" s="73"/>
      <c r="I27" s="72"/>
      <c r="J27" s="73" t="s">
        <v>75</v>
      </c>
      <c r="K27" s="45">
        <v>43811</v>
      </c>
      <c r="L27" s="46" t="s">
        <v>19</v>
      </c>
      <c r="M27" s="90" t="s">
        <v>76</v>
      </c>
    </row>
    <row r="28" spans="1:13" ht="238.5" thickTop="1" thickBot="1" x14ac:dyDescent="0.3">
      <c r="A28" s="91">
        <v>1</v>
      </c>
      <c r="B28" s="93" t="s">
        <v>71</v>
      </c>
      <c r="C28" s="71"/>
      <c r="D28" s="72"/>
      <c r="E28" s="78" t="s">
        <v>77</v>
      </c>
      <c r="F28" s="71">
        <v>13</v>
      </c>
      <c r="G28" s="109" t="str">
        <f t="shared" si="0"/>
        <v>med</v>
      </c>
      <c r="H28" s="73"/>
      <c r="I28" s="72"/>
      <c r="J28" s="73" t="s">
        <v>78</v>
      </c>
      <c r="K28" s="45">
        <v>43811</v>
      </c>
      <c r="L28" s="46" t="s">
        <v>19</v>
      </c>
      <c r="M28" s="90" t="s">
        <v>76</v>
      </c>
    </row>
    <row r="29" spans="1:13" ht="363.5" thickTop="1" thickBot="1" x14ac:dyDescent="0.3">
      <c r="A29" s="91">
        <v>1</v>
      </c>
      <c r="B29" s="93" t="s">
        <v>71</v>
      </c>
      <c r="C29" s="71"/>
      <c r="D29" s="72"/>
      <c r="E29" s="79" t="s">
        <v>79</v>
      </c>
      <c r="F29" s="71"/>
      <c r="G29" s="110" t="str">
        <f t="shared" si="0"/>
        <v>No Support</v>
      </c>
      <c r="H29" s="73" t="s">
        <v>80</v>
      </c>
      <c r="I29" s="72"/>
      <c r="J29" s="82" t="s">
        <v>81</v>
      </c>
      <c r="K29" s="45">
        <v>43811</v>
      </c>
      <c r="L29" s="46" t="s">
        <v>19</v>
      </c>
      <c r="M29" s="90" t="s">
        <v>76</v>
      </c>
    </row>
    <row r="30" spans="1:13" customFormat="1" ht="38.5" thickTop="1" thickBot="1" x14ac:dyDescent="0.3">
      <c r="A30" s="120">
        <v>1</v>
      </c>
      <c r="B30" s="121" t="s">
        <v>71</v>
      </c>
      <c r="C30" s="16"/>
      <c r="D30" s="115"/>
      <c r="E30" s="29" t="s">
        <v>82</v>
      </c>
      <c r="F30" s="71">
        <v>2</v>
      </c>
      <c r="G30" s="111" t="str">
        <f t="shared" si="0"/>
        <v>low</v>
      </c>
      <c r="H30" s="26"/>
      <c r="I30" s="17"/>
      <c r="J30" s="26" t="s">
        <v>83</v>
      </c>
      <c r="K30" s="49">
        <v>43522</v>
      </c>
      <c r="L30" s="50" t="s">
        <v>19</v>
      </c>
      <c r="M30" s="106"/>
    </row>
    <row r="31" spans="1:13" ht="151" thickTop="1" thickBot="1" x14ac:dyDescent="0.3">
      <c r="A31" s="91">
        <v>1</v>
      </c>
      <c r="B31" s="93" t="s">
        <v>71</v>
      </c>
      <c r="C31" s="71"/>
      <c r="D31" s="72"/>
      <c r="E31" s="78" t="s">
        <v>84</v>
      </c>
      <c r="F31" s="71">
        <v>5</v>
      </c>
      <c r="G31" s="116" t="str">
        <f t="shared" si="0"/>
        <v>low</v>
      </c>
      <c r="H31" s="73" t="s">
        <v>85</v>
      </c>
      <c r="I31" s="72" t="s">
        <v>21</v>
      </c>
      <c r="J31" s="73" t="s">
        <v>86</v>
      </c>
      <c r="K31" s="45">
        <v>43811</v>
      </c>
      <c r="L31" s="46" t="s">
        <v>87</v>
      </c>
    </row>
    <row r="32" spans="1:13" customFormat="1" ht="409.6" thickTop="1" thickBot="1" x14ac:dyDescent="0.3">
      <c r="A32" s="120">
        <v>1</v>
      </c>
      <c r="B32" s="121" t="s">
        <v>71</v>
      </c>
      <c r="C32" s="16"/>
      <c r="D32" s="115"/>
      <c r="E32" s="30" t="s">
        <v>88</v>
      </c>
      <c r="F32" s="71">
        <v>11</v>
      </c>
      <c r="G32" s="124" t="str">
        <f t="shared" si="0"/>
        <v>med</v>
      </c>
      <c r="H32" s="26" t="s">
        <v>89</v>
      </c>
      <c r="I32" s="17" t="s">
        <v>25</v>
      </c>
      <c r="J32" s="26" t="s">
        <v>90</v>
      </c>
      <c r="K32" s="49">
        <v>43640</v>
      </c>
      <c r="L32" s="50" t="s">
        <v>19</v>
      </c>
      <c r="M32" s="106"/>
    </row>
    <row r="33" spans="1:13" customFormat="1" ht="101" thickTop="1" thickBot="1" x14ac:dyDescent="0.3">
      <c r="A33" s="120">
        <v>1</v>
      </c>
      <c r="B33" s="121" t="s">
        <v>71</v>
      </c>
      <c r="C33" s="16"/>
      <c r="D33" s="115"/>
      <c r="E33" s="29" t="s">
        <v>91</v>
      </c>
      <c r="F33" s="71">
        <v>0</v>
      </c>
      <c r="G33" s="107" t="str">
        <f t="shared" si="0"/>
        <v>No Support</v>
      </c>
      <c r="H33" s="26" t="s">
        <v>92</v>
      </c>
      <c r="I33" s="17" t="s">
        <v>25</v>
      </c>
      <c r="J33" s="26" t="s">
        <v>93</v>
      </c>
      <c r="K33" s="49">
        <v>43522</v>
      </c>
      <c r="L33" s="50" t="s">
        <v>19</v>
      </c>
      <c r="M33" s="106"/>
    </row>
    <row r="34" spans="1:13" customFormat="1" ht="213.5" thickTop="1" thickBot="1" x14ac:dyDescent="0.3">
      <c r="A34" s="120">
        <v>1</v>
      </c>
      <c r="B34" s="121" t="s">
        <v>71</v>
      </c>
      <c r="C34" s="20"/>
      <c r="D34" s="125"/>
      <c r="E34" s="32" t="s">
        <v>94</v>
      </c>
      <c r="F34" s="83">
        <v>2</v>
      </c>
      <c r="G34" s="126" t="str">
        <f t="shared" si="0"/>
        <v>low</v>
      </c>
      <c r="H34" s="34"/>
      <c r="I34" s="41" t="s">
        <v>21</v>
      </c>
      <c r="J34" s="34" t="s">
        <v>95</v>
      </c>
      <c r="K34" s="60">
        <v>43640</v>
      </c>
      <c r="L34" s="52" t="s">
        <v>19</v>
      </c>
      <c r="M34" s="106"/>
    </row>
    <row r="35" spans="1:13" customFormat="1" ht="26.5" thickTop="1" x14ac:dyDescent="0.25">
      <c r="A35" s="21" t="s">
        <v>96</v>
      </c>
      <c r="B35" s="127" t="s">
        <v>97</v>
      </c>
      <c r="C35" s="22" t="s">
        <v>98</v>
      </c>
      <c r="D35" s="22" t="s">
        <v>16</v>
      </c>
      <c r="E35" s="28" t="s">
        <v>48</v>
      </c>
      <c r="F35" s="113">
        <v>0</v>
      </c>
      <c r="G35" s="128" t="str">
        <f t="shared" si="0"/>
        <v>No Support</v>
      </c>
      <c r="H35" s="24"/>
      <c r="I35" s="22"/>
      <c r="J35" s="26" t="s">
        <v>73</v>
      </c>
      <c r="K35" s="47">
        <v>43522</v>
      </c>
      <c r="L35" s="48" t="s">
        <v>19</v>
      </c>
      <c r="M35" s="106"/>
    </row>
    <row r="36" spans="1:13" ht="275" x14ac:dyDescent="0.25">
      <c r="A36" s="69" t="s">
        <v>96</v>
      </c>
      <c r="B36" s="94" t="s">
        <v>97</v>
      </c>
      <c r="C36" s="71"/>
      <c r="D36" s="72"/>
      <c r="E36" s="78" t="s">
        <v>99</v>
      </c>
      <c r="F36" s="71">
        <v>13</v>
      </c>
      <c r="G36" s="109" t="str">
        <f t="shared" si="0"/>
        <v>med</v>
      </c>
      <c r="H36" s="73"/>
      <c r="I36" s="72" t="s">
        <v>21</v>
      </c>
      <c r="J36" s="73" t="s">
        <v>100</v>
      </c>
      <c r="K36" s="49">
        <v>43669</v>
      </c>
      <c r="L36" s="74" t="s">
        <v>101</v>
      </c>
    </row>
    <row r="37" spans="1:13" ht="287.5" x14ac:dyDescent="0.25">
      <c r="A37" s="69" t="s">
        <v>96</v>
      </c>
      <c r="B37" s="94" t="s">
        <v>97</v>
      </c>
      <c r="C37" s="71"/>
      <c r="D37" s="72"/>
      <c r="E37" s="78" t="s">
        <v>102</v>
      </c>
      <c r="F37" s="71">
        <v>9</v>
      </c>
      <c r="G37" s="109" t="str">
        <f t="shared" si="0"/>
        <v>med</v>
      </c>
      <c r="H37" s="73" t="s">
        <v>103</v>
      </c>
      <c r="I37" s="72"/>
      <c r="J37" s="73" t="s">
        <v>104</v>
      </c>
      <c r="K37" s="45">
        <v>43811</v>
      </c>
      <c r="L37" s="46" t="s">
        <v>105</v>
      </c>
    </row>
    <row r="38" spans="1:13" ht="187.5" x14ac:dyDescent="0.25">
      <c r="A38" s="69" t="s">
        <v>96</v>
      </c>
      <c r="B38" s="94" t="s">
        <v>97</v>
      </c>
      <c r="C38" s="71"/>
      <c r="D38" s="72"/>
      <c r="E38" s="79" t="s">
        <v>28</v>
      </c>
      <c r="F38" s="71">
        <v>3</v>
      </c>
      <c r="G38" s="116" t="str">
        <f t="shared" si="0"/>
        <v>low</v>
      </c>
      <c r="H38" s="73"/>
      <c r="I38" s="72"/>
      <c r="J38" s="73" t="s">
        <v>106</v>
      </c>
      <c r="K38" s="45">
        <v>43811</v>
      </c>
      <c r="L38" s="46" t="s">
        <v>19</v>
      </c>
      <c r="M38" s="90" t="s">
        <v>31</v>
      </c>
    </row>
    <row r="39" spans="1:13" customFormat="1" ht="50" x14ac:dyDescent="0.25">
      <c r="A39" s="21" t="s">
        <v>96</v>
      </c>
      <c r="B39" s="127" t="s">
        <v>97</v>
      </c>
      <c r="C39" s="16"/>
      <c r="D39" s="115"/>
      <c r="E39" s="29" t="s">
        <v>107</v>
      </c>
      <c r="F39" s="71">
        <v>0</v>
      </c>
      <c r="G39" s="107" t="str">
        <f t="shared" si="0"/>
        <v>No Support</v>
      </c>
      <c r="H39" s="26"/>
      <c r="I39" s="17"/>
      <c r="J39" s="26" t="s">
        <v>108</v>
      </c>
      <c r="K39" s="49">
        <v>43522</v>
      </c>
      <c r="L39" s="50" t="s">
        <v>19</v>
      </c>
      <c r="M39" s="106"/>
    </row>
    <row r="40" spans="1:13" customFormat="1" ht="187.5" x14ac:dyDescent="0.25">
      <c r="A40" s="21" t="s">
        <v>96</v>
      </c>
      <c r="B40" s="127" t="s">
        <v>97</v>
      </c>
      <c r="C40" s="16"/>
      <c r="D40" s="115"/>
      <c r="E40" s="30" t="s">
        <v>109</v>
      </c>
      <c r="F40" s="71">
        <v>3</v>
      </c>
      <c r="G40" s="111" t="str">
        <f t="shared" si="0"/>
        <v>low</v>
      </c>
      <c r="H40" s="26"/>
      <c r="I40" s="17" t="s">
        <v>21</v>
      </c>
      <c r="J40" s="26" t="s">
        <v>110</v>
      </c>
      <c r="K40" s="49">
        <v>43584</v>
      </c>
      <c r="L40" s="50" t="s">
        <v>19</v>
      </c>
      <c r="M40" s="106"/>
    </row>
    <row r="41" spans="1:13" customFormat="1" ht="75" x14ac:dyDescent="0.25">
      <c r="A41" s="21" t="s">
        <v>96</v>
      </c>
      <c r="B41" s="127" t="s">
        <v>97</v>
      </c>
      <c r="C41" s="16"/>
      <c r="D41" s="115"/>
      <c r="E41" s="29" t="s">
        <v>111</v>
      </c>
      <c r="F41" s="71">
        <v>0</v>
      </c>
      <c r="G41" s="107" t="str">
        <f t="shared" si="0"/>
        <v>No Support</v>
      </c>
      <c r="H41" s="26"/>
      <c r="I41" s="17"/>
      <c r="J41" s="26" t="s">
        <v>108</v>
      </c>
      <c r="K41" s="49">
        <v>43522</v>
      </c>
      <c r="L41" s="50" t="s">
        <v>19</v>
      </c>
      <c r="M41" s="106"/>
    </row>
    <row r="42" spans="1:13" customFormat="1" ht="100" x14ac:dyDescent="0.25">
      <c r="A42" s="21" t="s">
        <v>96</v>
      </c>
      <c r="B42" s="127" t="s">
        <v>97</v>
      </c>
      <c r="C42" s="16"/>
      <c r="D42" s="115"/>
      <c r="E42" s="29" t="s">
        <v>112</v>
      </c>
      <c r="F42" s="71">
        <v>0</v>
      </c>
      <c r="G42" s="107" t="str">
        <f t="shared" si="0"/>
        <v>No Support</v>
      </c>
      <c r="H42" s="26"/>
      <c r="I42" s="17"/>
      <c r="J42" s="26" t="s">
        <v>108</v>
      </c>
      <c r="K42" s="49">
        <v>43522</v>
      </c>
      <c r="L42" s="50" t="s">
        <v>19</v>
      </c>
      <c r="M42" s="106"/>
    </row>
    <row r="43" spans="1:13" ht="225" x14ac:dyDescent="0.25">
      <c r="A43" s="69" t="s">
        <v>96</v>
      </c>
      <c r="B43" s="94" t="s">
        <v>97</v>
      </c>
      <c r="C43" s="71"/>
      <c r="D43" s="72"/>
      <c r="E43" s="78" t="s">
        <v>113</v>
      </c>
      <c r="F43" s="71">
        <v>10</v>
      </c>
      <c r="G43" s="109" t="str">
        <f t="shared" si="0"/>
        <v>med</v>
      </c>
      <c r="H43" s="73" t="s">
        <v>114</v>
      </c>
      <c r="I43" s="72" t="s">
        <v>115</v>
      </c>
      <c r="J43" s="73" t="s">
        <v>116</v>
      </c>
      <c r="K43" s="49">
        <v>43669</v>
      </c>
      <c r="L43" s="74" t="s">
        <v>101</v>
      </c>
    </row>
    <row r="44" spans="1:13" customFormat="1" ht="62.5" x14ac:dyDescent="0.25">
      <c r="A44" s="21" t="s">
        <v>96</v>
      </c>
      <c r="B44" s="127" t="s">
        <v>97</v>
      </c>
      <c r="C44" s="16"/>
      <c r="D44" s="115"/>
      <c r="E44" s="30" t="s">
        <v>117</v>
      </c>
      <c r="F44" s="71">
        <v>0</v>
      </c>
      <c r="G44" s="107" t="str">
        <f t="shared" si="0"/>
        <v>No Support</v>
      </c>
      <c r="H44" s="26"/>
      <c r="I44" s="17"/>
      <c r="J44" s="26" t="s">
        <v>118</v>
      </c>
      <c r="K44" s="49">
        <v>43522</v>
      </c>
      <c r="L44" s="50" t="s">
        <v>19</v>
      </c>
      <c r="M44" s="106"/>
    </row>
    <row r="45" spans="1:13" ht="225" x14ac:dyDescent="0.25">
      <c r="A45" s="69" t="s">
        <v>96</v>
      </c>
      <c r="B45" s="94" t="s">
        <v>97</v>
      </c>
      <c r="C45" s="71"/>
      <c r="D45" s="72"/>
      <c r="E45" s="78" t="s">
        <v>119</v>
      </c>
      <c r="F45" s="71">
        <v>11</v>
      </c>
      <c r="G45" s="109" t="str">
        <f t="shared" si="0"/>
        <v>med</v>
      </c>
      <c r="H45" s="73" t="s">
        <v>120</v>
      </c>
      <c r="I45" s="72" t="s">
        <v>115</v>
      </c>
      <c r="J45" s="73" t="s">
        <v>121</v>
      </c>
      <c r="K45" s="49">
        <v>43669</v>
      </c>
      <c r="L45" s="74" t="s">
        <v>101</v>
      </c>
    </row>
    <row r="46" spans="1:13" ht="238" thickBot="1" x14ac:dyDescent="0.3">
      <c r="A46" s="69" t="s">
        <v>96</v>
      </c>
      <c r="B46" s="94" t="s">
        <v>97</v>
      </c>
      <c r="C46" s="83"/>
      <c r="D46" s="97"/>
      <c r="E46" s="84" t="s">
        <v>122</v>
      </c>
      <c r="F46" s="83">
        <v>8</v>
      </c>
      <c r="G46" s="129" t="str">
        <f t="shared" si="0"/>
        <v>med</v>
      </c>
      <c r="H46" s="85" t="s">
        <v>123</v>
      </c>
      <c r="I46" s="97" t="s">
        <v>115</v>
      </c>
      <c r="J46" s="85" t="s">
        <v>124</v>
      </c>
      <c r="K46" s="49">
        <v>43669</v>
      </c>
      <c r="L46" s="74" t="s">
        <v>101</v>
      </c>
    </row>
    <row r="47" spans="1:13" customFormat="1" ht="26.5" thickTop="1" x14ac:dyDescent="0.25">
      <c r="A47" s="130">
        <v>12.2</v>
      </c>
      <c r="B47" s="127" t="s">
        <v>125</v>
      </c>
      <c r="C47" s="22" t="s">
        <v>15</v>
      </c>
      <c r="D47" s="22" t="s">
        <v>16</v>
      </c>
      <c r="E47" s="28" t="s">
        <v>48</v>
      </c>
      <c r="F47" s="113">
        <v>0</v>
      </c>
      <c r="G47" s="107" t="str">
        <f t="shared" si="0"/>
        <v>No Support</v>
      </c>
      <c r="H47" s="24"/>
      <c r="I47" s="22"/>
      <c r="J47" s="24" t="s">
        <v>126</v>
      </c>
      <c r="K47" s="49">
        <v>43522</v>
      </c>
      <c r="L47" s="50" t="s">
        <v>19</v>
      </c>
      <c r="M47" s="106"/>
    </row>
    <row r="48" spans="1:13" ht="362.5" x14ac:dyDescent="0.25">
      <c r="A48" s="69">
        <v>12.2</v>
      </c>
      <c r="B48" s="94" t="s">
        <v>125</v>
      </c>
      <c r="C48" s="71"/>
      <c r="D48" s="72"/>
      <c r="E48" s="78" t="s">
        <v>127</v>
      </c>
      <c r="F48" s="71">
        <v>3</v>
      </c>
      <c r="G48" s="116" t="str">
        <f t="shared" si="0"/>
        <v>low</v>
      </c>
      <c r="H48" s="73"/>
      <c r="I48" s="72" t="s">
        <v>21</v>
      </c>
      <c r="J48" s="73" t="s">
        <v>128</v>
      </c>
      <c r="K48" s="49">
        <v>43669</v>
      </c>
      <c r="L48" s="74" t="s">
        <v>129</v>
      </c>
    </row>
    <row r="49" spans="1:13" ht="362.5" x14ac:dyDescent="0.25">
      <c r="A49" s="69">
        <v>12.2</v>
      </c>
      <c r="B49" s="94" t="s">
        <v>125</v>
      </c>
      <c r="C49" s="71"/>
      <c r="D49" s="72"/>
      <c r="E49" s="79" t="s">
        <v>130</v>
      </c>
      <c r="F49" s="71">
        <v>0</v>
      </c>
      <c r="G49" s="110" t="str">
        <f t="shared" si="0"/>
        <v>No Support</v>
      </c>
      <c r="H49" s="73"/>
      <c r="I49" s="72" t="s">
        <v>21</v>
      </c>
      <c r="J49" s="73" t="s">
        <v>128</v>
      </c>
      <c r="K49" s="49">
        <v>43669</v>
      </c>
      <c r="L49" s="74" t="s">
        <v>129</v>
      </c>
    </row>
    <row r="50" spans="1:13" ht="362.5" x14ac:dyDescent="0.25">
      <c r="A50" s="69">
        <v>12.2</v>
      </c>
      <c r="B50" s="94" t="s">
        <v>125</v>
      </c>
      <c r="C50" s="71"/>
      <c r="D50" s="72"/>
      <c r="E50" s="79" t="s">
        <v>131</v>
      </c>
      <c r="F50" s="71">
        <v>0</v>
      </c>
      <c r="G50" s="110" t="str">
        <f t="shared" si="0"/>
        <v>No Support</v>
      </c>
      <c r="H50" s="73"/>
      <c r="I50" s="72" t="s">
        <v>21</v>
      </c>
      <c r="J50" s="73" t="s">
        <v>128</v>
      </c>
      <c r="K50" s="49">
        <v>43669</v>
      </c>
      <c r="L50" s="74" t="s">
        <v>129</v>
      </c>
    </row>
    <row r="51" spans="1:13" ht="362.5" x14ac:dyDescent="0.25">
      <c r="A51" s="69">
        <v>12.2</v>
      </c>
      <c r="B51" s="94" t="s">
        <v>125</v>
      </c>
      <c r="C51" s="71"/>
      <c r="D51" s="72"/>
      <c r="E51" s="79" t="s">
        <v>132</v>
      </c>
      <c r="F51" s="71">
        <v>1</v>
      </c>
      <c r="G51" s="116" t="str">
        <f t="shared" si="0"/>
        <v>low</v>
      </c>
      <c r="H51" s="73"/>
      <c r="I51" s="72" t="s">
        <v>21</v>
      </c>
      <c r="J51" s="73" t="s">
        <v>128</v>
      </c>
      <c r="K51" s="49">
        <v>43669</v>
      </c>
      <c r="L51" s="74" t="s">
        <v>129</v>
      </c>
    </row>
    <row r="52" spans="1:13" ht="362.5" x14ac:dyDescent="0.25">
      <c r="A52" s="69">
        <v>12.2</v>
      </c>
      <c r="B52" s="94" t="s">
        <v>125</v>
      </c>
      <c r="C52" s="71"/>
      <c r="D52" s="72"/>
      <c r="E52" s="79" t="s">
        <v>133</v>
      </c>
      <c r="F52" s="71">
        <v>0</v>
      </c>
      <c r="G52" s="110" t="str">
        <f t="shared" si="0"/>
        <v>No Support</v>
      </c>
      <c r="H52" s="73"/>
      <c r="I52" s="72" t="s">
        <v>21</v>
      </c>
      <c r="J52" s="73" t="s">
        <v>128</v>
      </c>
      <c r="K52" s="49">
        <v>43669</v>
      </c>
      <c r="L52" s="74" t="s">
        <v>129</v>
      </c>
    </row>
    <row r="53" spans="1:13" ht="362.5" x14ac:dyDescent="0.25">
      <c r="A53" s="69">
        <v>12.2</v>
      </c>
      <c r="B53" s="94" t="s">
        <v>125</v>
      </c>
      <c r="C53" s="71"/>
      <c r="D53" s="72"/>
      <c r="E53" s="79" t="s">
        <v>134</v>
      </c>
      <c r="F53" s="71">
        <v>0</v>
      </c>
      <c r="G53" s="110" t="str">
        <f t="shared" si="0"/>
        <v>No Support</v>
      </c>
      <c r="H53" s="73" t="s">
        <v>135</v>
      </c>
      <c r="I53" s="72" t="s">
        <v>21</v>
      </c>
      <c r="J53" s="73" t="s">
        <v>128</v>
      </c>
      <c r="K53" s="49">
        <v>43669</v>
      </c>
      <c r="L53" s="74" t="s">
        <v>129</v>
      </c>
    </row>
    <row r="54" spans="1:13" ht="362.5" x14ac:dyDescent="0.25">
      <c r="A54" s="69">
        <v>12.2</v>
      </c>
      <c r="B54" s="94" t="s">
        <v>125</v>
      </c>
      <c r="C54" s="71"/>
      <c r="D54" s="72"/>
      <c r="E54" s="79" t="s">
        <v>136</v>
      </c>
      <c r="F54" s="71">
        <v>0</v>
      </c>
      <c r="G54" s="110" t="str">
        <f t="shared" si="0"/>
        <v>No Support</v>
      </c>
      <c r="H54" s="73" t="s">
        <v>137</v>
      </c>
      <c r="I54" s="72" t="s">
        <v>21</v>
      </c>
      <c r="J54" s="73" t="s">
        <v>128</v>
      </c>
      <c r="K54" s="49">
        <v>43669</v>
      </c>
      <c r="L54" s="74" t="s">
        <v>129</v>
      </c>
    </row>
    <row r="55" spans="1:13" ht="363" thickBot="1" x14ac:dyDescent="0.3">
      <c r="A55" s="69">
        <v>12.2</v>
      </c>
      <c r="B55" s="94" t="s">
        <v>125</v>
      </c>
      <c r="C55" s="75"/>
      <c r="D55" s="76"/>
      <c r="E55" s="86" t="s">
        <v>138</v>
      </c>
      <c r="F55" s="75">
        <v>4</v>
      </c>
      <c r="G55" s="131" t="str">
        <f t="shared" si="0"/>
        <v>low</v>
      </c>
      <c r="H55" s="87" t="s">
        <v>139</v>
      </c>
      <c r="I55" s="76" t="s">
        <v>21</v>
      </c>
      <c r="J55" s="73" t="s">
        <v>128</v>
      </c>
      <c r="K55" s="49">
        <v>43669</v>
      </c>
      <c r="L55" s="74" t="s">
        <v>129</v>
      </c>
    </row>
    <row r="56" spans="1:13" ht="363" thickBot="1" x14ac:dyDescent="0.3">
      <c r="A56" s="69">
        <v>12.2</v>
      </c>
      <c r="B56" s="94" t="s">
        <v>125</v>
      </c>
      <c r="C56" s="80"/>
      <c r="D56" s="95"/>
      <c r="E56" s="81" t="s">
        <v>140</v>
      </c>
      <c r="F56" s="80">
        <v>4</v>
      </c>
      <c r="G56" s="119" t="str">
        <f t="shared" si="0"/>
        <v>low</v>
      </c>
      <c r="H56" s="82"/>
      <c r="I56" s="95" t="s">
        <v>21</v>
      </c>
      <c r="J56" s="73" t="s">
        <v>128</v>
      </c>
      <c r="K56" s="49">
        <v>43669</v>
      </c>
      <c r="L56" s="74" t="s">
        <v>129</v>
      </c>
    </row>
    <row r="57" spans="1:13" customFormat="1" ht="50.5" thickTop="1" x14ac:dyDescent="0.25">
      <c r="A57" s="21" t="s">
        <v>141</v>
      </c>
      <c r="B57" s="127" t="s">
        <v>142</v>
      </c>
      <c r="C57" s="22" t="s">
        <v>15</v>
      </c>
      <c r="D57" s="22" t="s">
        <v>16</v>
      </c>
      <c r="E57" s="28" t="s">
        <v>48</v>
      </c>
      <c r="F57" s="113">
        <v>0</v>
      </c>
      <c r="G57" s="107" t="str">
        <f t="shared" si="0"/>
        <v>No Support</v>
      </c>
      <c r="H57" s="24"/>
      <c r="I57" s="22"/>
      <c r="J57" s="24" t="s">
        <v>143</v>
      </c>
      <c r="K57" s="47">
        <v>43522</v>
      </c>
      <c r="L57" s="48" t="s">
        <v>19</v>
      </c>
      <c r="M57" s="106"/>
    </row>
    <row r="58" spans="1:13" customFormat="1" ht="156" x14ac:dyDescent="0.25">
      <c r="A58" s="21" t="s">
        <v>141</v>
      </c>
      <c r="B58" s="127" t="s">
        <v>142</v>
      </c>
      <c r="C58" s="16"/>
      <c r="D58" s="17"/>
      <c r="E58" s="30" t="s">
        <v>144</v>
      </c>
      <c r="F58" s="71">
        <v>12</v>
      </c>
      <c r="G58" s="124" t="str">
        <f t="shared" si="0"/>
        <v>med</v>
      </c>
      <c r="H58" s="26" t="s">
        <v>145</v>
      </c>
      <c r="I58" s="17" t="s">
        <v>21</v>
      </c>
      <c r="J58" s="26" t="s">
        <v>146</v>
      </c>
      <c r="K58" s="47">
        <v>43563</v>
      </c>
      <c r="L58" s="50" t="s">
        <v>19</v>
      </c>
      <c r="M58" s="106"/>
    </row>
    <row r="59" spans="1:13" customFormat="1" ht="169" x14ac:dyDescent="0.25">
      <c r="A59" s="21" t="s">
        <v>141</v>
      </c>
      <c r="B59" s="127" t="s">
        <v>142</v>
      </c>
      <c r="C59" s="16"/>
      <c r="D59" s="17"/>
      <c r="E59" s="30" t="s">
        <v>147</v>
      </c>
      <c r="F59" s="71">
        <v>9</v>
      </c>
      <c r="G59" s="124" t="str">
        <f t="shared" si="0"/>
        <v>med</v>
      </c>
      <c r="H59" s="26"/>
      <c r="I59" s="17"/>
      <c r="J59" s="26" t="s">
        <v>148</v>
      </c>
      <c r="K59" s="49">
        <v>43669</v>
      </c>
      <c r="L59" s="50" t="s">
        <v>19</v>
      </c>
      <c r="M59" s="106"/>
    </row>
    <row r="60" spans="1:13" customFormat="1" ht="250" x14ac:dyDescent="0.25">
      <c r="A60" s="21" t="s">
        <v>141</v>
      </c>
      <c r="B60" s="127" t="s">
        <v>142</v>
      </c>
      <c r="C60" s="16"/>
      <c r="D60" s="17"/>
      <c r="E60" s="33" t="s">
        <v>149</v>
      </c>
      <c r="F60" s="71" t="s">
        <v>150</v>
      </c>
      <c r="G60" s="108" t="str">
        <f t="shared" si="0"/>
        <v>high</v>
      </c>
      <c r="H60" s="26"/>
      <c r="I60" s="17"/>
      <c r="J60" s="26" t="s">
        <v>151</v>
      </c>
      <c r="K60" s="49">
        <v>43697</v>
      </c>
      <c r="L60" s="50" t="s">
        <v>19</v>
      </c>
      <c r="M60" s="106"/>
    </row>
    <row r="61" spans="1:13" ht="350" x14ac:dyDescent="0.25">
      <c r="A61" s="69" t="s">
        <v>141</v>
      </c>
      <c r="B61" s="94" t="s">
        <v>142</v>
      </c>
      <c r="C61" s="71"/>
      <c r="D61" s="72"/>
      <c r="E61" s="78" t="s">
        <v>152</v>
      </c>
      <c r="F61" s="71">
        <v>10</v>
      </c>
      <c r="G61" s="109" t="str">
        <f t="shared" si="0"/>
        <v>med</v>
      </c>
      <c r="H61" s="73"/>
      <c r="I61" s="72" t="s">
        <v>25</v>
      </c>
      <c r="J61" s="73" t="s">
        <v>153</v>
      </c>
      <c r="K61" s="45">
        <v>43811</v>
      </c>
      <c r="L61" s="46" t="s">
        <v>154</v>
      </c>
    </row>
    <row r="62" spans="1:13" customFormat="1" ht="182" x14ac:dyDescent="0.25">
      <c r="A62" s="21" t="s">
        <v>141</v>
      </c>
      <c r="B62" s="127" t="s">
        <v>142</v>
      </c>
      <c r="C62" s="16"/>
      <c r="D62" s="17"/>
      <c r="E62" s="30" t="s">
        <v>155</v>
      </c>
      <c r="F62" s="71">
        <v>2</v>
      </c>
      <c r="G62" s="111" t="str">
        <f t="shared" si="0"/>
        <v>low</v>
      </c>
      <c r="H62" s="26" t="s">
        <v>156</v>
      </c>
      <c r="I62" s="17"/>
      <c r="J62" s="26" t="s">
        <v>157</v>
      </c>
      <c r="K62" s="49">
        <v>43522</v>
      </c>
      <c r="L62" s="50" t="s">
        <v>19</v>
      </c>
      <c r="M62" s="106"/>
    </row>
    <row r="63" spans="1:13" ht="137.5" x14ac:dyDescent="0.25">
      <c r="A63" s="69" t="s">
        <v>141</v>
      </c>
      <c r="B63" s="94" t="s">
        <v>142</v>
      </c>
      <c r="C63" s="71"/>
      <c r="D63" s="72"/>
      <c r="E63" s="79" t="s">
        <v>158</v>
      </c>
      <c r="F63" s="71">
        <v>0</v>
      </c>
      <c r="G63" s="110" t="str">
        <f t="shared" si="0"/>
        <v>No Support</v>
      </c>
      <c r="H63" s="73"/>
      <c r="I63" s="72"/>
      <c r="J63" s="73" t="s">
        <v>159</v>
      </c>
      <c r="K63" s="45">
        <v>43811</v>
      </c>
      <c r="L63" s="46" t="s">
        <v>19</v>
      </c>
      <c r="M63" s="90" t="s">
        <v>31</v>
      </c>
    </row>
    <row r="64" spans="1:13" ht="125" x14ac:dyDescent="0.25">
      <c r="A64" s="69" t="s">
        <v>141</v>
      </c>
      <c r="B64" s="94" t="s">
        <v>142</v>
      </c>
      <c r="C64" s="71"/>
      <c r="D64" s="72"/>
      <c r="E64" s="79" t="s">
        <v>160</v>
      </c>
      <c r="F64" s="71">
        <v>0</v>
      </c>
      <c r="G64" s="110" t="str">
        <f t="shared" si="0"/>
        <v>No Support</v>
      </c>
      <c r="H64" s="73" t="s">
        <v>161</v>
      </c>
      <c r="I64" s="72"/>
      <c r="J64" s="73" t="s">
        <v>162</v>
      </c>
      <c r="K64" s="45">
        <v>43811</v>
      </c>
      <c r="L64" s="46" t="s">
        <v>19</v>
      </c>
      <c r="M64" s="90" t="s">
        <v>31</v>
      </c>
    </row>
    <row r="65" spans="1:13" ht="125" x14ac:dyDescent="0.25">
      <c r="A65" s="69" t="s">
        <v>141</v>
      </c>
      <c r="B65" s="94" t="s">
        <v>142</v>
      </c>
      <c r="C65" s="71"/>
      <c r="D65" s="72"/>
      <c r="E65" s="79" t="s">
        <v>163</v>
      </c>
      <c r="F65" s="71">
        <v>0</v>
      </c>
      <c r="G65" s="110" t="str">
        <f t="shared" si="0"/>
        <v>No Support</v>
      </c>
      <c r="H65" s="73" t="s">
        <v>164</v>
      </c>
      <c r="I65" s="72"/>
      <c r="J65" s="73" t="s">
        <v>162</v>
      </c>
      <c r="K65" s="45">
        <v>43811</v>
      </c>
      <c r="L65" s="46" t="s">
        <v>19</v>
      </c>
      <c r="M65" s="90" t="s">
        <v>31</v>
      </c>
    </row>
    <row r="66" spans="1:13" customFormat="1" ht="263" thickBot="1" x14ac:dyDescent="0.3">
      <c r="A66" s="21" t="s">
        <v>141</v>
      </c>
      <c r="B66" s="127" t="s">
        <v>142</v>
      </c>
      <c r="C66" s="36"/>
      <c r="D66" s="35"/>
      <c r="E66" s="44" t="s">
        <v>165</v>
      </c>
      <c r="F66" s="75">
        <v>0</v>
      </c>
      <c r="G66" s="132" t="str">
        <f t="shared" si="0"/>
        <v>No Support</v>
      </c>
      <c r="H66" s="37"/>
      <c r="I66" s="35"/>
      <c r="J66" s="37" t="s">
        <v>166</v>
      </c>
      <c r="K66" s="49">
        <v>43522</v>
      </c>
      <c r="L66" s="50" t="s">
        <v>19</v>
      </c>
      <c r="M66" s="106"/>
    </row>
    <row r="67" spans="1:13" customFormat="1" ht="50.5" thickBot="1" x14ac:dyDescent="0.3">
      <c r="A67" s="21" t="s">
        <v>141</v>
      </c>
      <c r="B67" s="127" t="s">
        <v>142</v>
      </c>
      <c r="C67" s="39"/>
      <c r="D67" s="98"/>
      <c r="E67" s="58" t="s">
        <v>167</v>
      </c>
      <c r="F67" s="80">
        <v>1</v>
      </c>
      <c r="G67" s="133" t="str">
        <f t="shared" si="0"/>
        <v>low</v>
      </c>
      <c r="H67" s="40"/>
      <c r="I67" s="98"/>
      <c r="J67" s="37" t="s">
        <v>166</v>
      </c>
      <c r="K67" s="49">
        <v>43522</v>
      </c>
      <c r="L67" s="50" t="s">
        <v>19</v>
      </c>
      <c r="M67" s="106"/>
    </row>
    <row r="68" spans="1:13" customFormat="1" ht="75.5" thickTop="1" x14ac:dyDescent="0.25">
      <c r="A68" s="21">
        <v>3.1</v>
      </c>
      <c r="B68" s="127" t="s">
        <v>168</v>
      </c>
      <c r="C68" s="22" t="s">
        <v>15</v>
      </c>
      <c r="D68" s="22" t="s">
        <v>16</v>
      </c>
      <c r="E68" s="28" t="s">
        <v>17</v>
      </c>
      <c r="F68" s="113">
        <v>0</v>
      </c>
      <c r="G68" s="107" t="str">
        <f t="shared" si="0"/>
        <v>No Support</v>
      </c>
      <c r="H68" s="24"/>
      <c r="I68" s="22"/>
      <c r="J68" s="24" t="s">
        <v>169</v>
      </c>
      <c r="K68" s="49">
        <v>43522</v>
      </c>
      <c r="L68" s="50" t="s">
        <v>19</v>
      </c>
      <c r="M68" s="106"/>
    </row>
    <row r="69" spans="1:13" customFormat="1" ht="250" x14ac:dyDescent="0.25">
      <c r="A69" s="21">
        <v>3.1</v>
      </c>
      <c r="B69" s="127" t="s">
        <v>168</v>
      </c>
      <c r="C69" s="16"/>
      <c r="D69" s="17"/>
      <c r="E69" s="30" t="s">
        <v>170</v>
      </c>
      <c r="F69" s="71">
        <v>15</v>
      </c>
      <c r="G69" s="124" t="str">
        <f t="shared" si="0"/>
        <v>med</v>
      </c>
      <c r="H69" s="26"/>
      <c r="I69" s="17" t="s">
        <v>21</v>
      </c>
      <c r="J69" s="26" t="s">
        <v>171</v>
      </c>
      <c r="K69" s="49">
        <v>43563</v>
      </c>
      <c r="L69" s="50" t="s">
        <v>19</v>
      </c>
      <c r="M69" s="106"/>
    </row>
    <row r="70" spans="1:13" customFormat="1" ht="250" x14ac:dyDescent="0.25">
      <c r="A70" s="21">
        <v>3.1</v>
      </c>
      <c r="B70" s="127" t="s">
        <v>168</v>
      </c>
      <c r="C70" s="16"/>
      <c r="D70" s="17"/>
      <c r="E70" s="29" t="s">
        <v>172</v>
      </c>
      <c r="F70" s="71">
        <v>0</v>
      </c>
      <c r="G70" s="107" t="str">
        <f t="shared" si="0"/>
        <v>No Support</v>
      </c>
      <c r="H70" s="26"/>
      <c r="I70" s="17"/>
      <c r="J70" s="26" t="s">
        <v>173</v>
      </c>
      <c r="K70" s="49">
        <v>43522</v>
      </c>
      <c r="L70" s="50" t="s">
        <v>19</v>
      </c>
      <c r="M70" s="106"/>
    </row>
    <row r="71" spans="1:13" customFormat="1" ht="125" x14ac:dyDescent="0.25">
      <c r="A71" s="21">
        <v>3.1</v>
      </c>
      <c r="B71" s="127" t="s">
        <v>168</v>
      </c>
      <c r="C71" s="16"/>
      <c r="D71" s="17"/>
      <c r="E71" s="29" t="s">
        <v>174</v>
      </c>
      <c r="F71" s="71">
        <v>0</v>
      </c>
      <c r="G71" s="107" t="str">
        <f t="shared" si="0"/>
        <v>No Support</v>
      </c>
      <c r="H71" s="26"/>
      <c r="I71" s="17"/>
      <c r="J71" s="26" t="s">
        <v>175</v>
      </c>
      <c r="K71" s="49">
        <v>43522</v>
      </c>
      <c r="L71" s="50" t="s">
        <v>19</v>
      </c>
      <c r="M71" s="106"/>
    </row>
    <row r="72" spans="1:13" ht="237.5" x14ac:dyDescent="0.25">
      <c r="A72" s="69">
        <v>3.1</v>
      </c>
      <c r="B72" s="94" t="s">
        <v>168</v>
      </c>
      <c r="C72" s="71"/>
      <c r="D72" s="72"/>
      <c r="E72" s="78" t="s">
        <v>176</v>
      </c>
      <c r="F72" s="71">
        <v>13</v>
      </c>
      <c r="G72" s="109" t="str">
        <f t="shared" si="0"/>
        <v>med</v>
      </c>
      <c r="H72" s="73"/>
      <c r="I72" s="72"/>
      <c r="J72" s="73" t="s">
        <v>177</v>
      </c>
      <c r="K72" s="45">
        <v>43811</v>
      </c>
      <c r="L72" s="46" t="s">
        <v>19</v>
      </c>
      <c r="M72" s="90" t="s">
        <v>31</v>
      </c>
    </row>
    <row r="73" spans="1:13" ht="87.5" x14ac:dyDescent="0.25">
      <c r="A73" s="69">
        <v>3.1</v>
      </c>
      <c r="B73" s="94" t="s">
        <v>168</v>
      </c>
      <c r="C73" s="71"/>
      <c r="D73" s="72"/>
      <c r="E73" s="79" t="s">
        <v>178</v>
      </c>
      <c r="F73" s="71">
        <v>0</v>
      </c>
      <c r="G73" s="110" t="str">
        <f t="shared" ref="G73:G88" si="1">IF(AND(F73&gt;0, F73&lt;=7),"low",    IF(AND(F73&gt;7,F73&lt;=15),"med",    IF(F73&gt;15,"high",      "No Support")))</f>
        <v>No Support</v>
      </c>
      <c r="H73" s="73"/>
      <c r="I73" s="72"/>
      <c r="J73" s="73" t="s">
        <v>179</v>
      </c>
      <c r="K73" s="45">
        <v>43811</v>
      </c>
      <c r="L73" s="46" t="s">
        <v>19</v>
      </c>
      <c r="M73" s="90" t="s">
        <v>76</v>
      </c>
    </row>
    <row r="74" spans="1:13" ht="212.5" x14ac:dyDescent="0.25">
      <c r="A74" s="69">
        <v>3.1</v>
      </c>
      <c r="B74" s="94" t="s">
        <v>168</v>
      </c>
      <c r="C74" s="71"/>
      <c r="D74" s="72"/>
      <c r="E74" s="79" t="s">
        <v>180</v>
      </c>
      <c r="F74" s="71">
        <v>0</v>
      </c>
      <c r="G74" s="110" t="str">
        <f t="shared" si="1"/>
        <v>No Support</v>
      </c>
      <c r="H74" s="73"/>
      <c r="I74" s="72"/>
      <c r="J74" s="73" t="s">
        <v>181</v>
      </c>
      <c r="K74" s="45">
        <v>43811</v>
      </c>
      <c r="L74" s="46" t="s">
        <v>19</v>
      </c>
      <c r="M74" s="90" t="s">
        <v>76</v>
      </c>
    </row>
    <row r="75" spans="1:13" customFormat="1" ht="75" x14ac:dyDescent="0.25">
      <c r="A75" s="21">
        <v>3.1</v>
      </c>
      <c r="B75" s="127" t="s">
        <v>168</v>
      </c>
      <c r="C75" s="16"/>
      <c r="D75" s="17"/>
      <c r="E75" s="29" t="s">
        <v>182</v>
      </c>
      <c r="F75" s="71">
        <v>0</v>
      </c>
      <c r="G75" s="107" t="str">
        <f t="shared" si="1"/>
        <v>No Support</v>
      </c>
      <c r="H75" s="26"/>
      <c r="I75" s="17"/>
      <c r="J75" s="26" t="s">
        <v>183</v>
      </c>
      <c r="K75" s="49">
        <v>43522</v>
      </c>
      <c r="L75" s="50" t="s">
        <v>19</v>
      </c>
      <c r="M75" s="106"/>
    </row>
    <row r="76" spans="1:13" customFormat="1" ht="169.5" thickBot="1" x14ac:dyDescent="0.3">
      <c r="A76" s="21">
        <v>3.1</v>
      </c>
      <c r="B76" s="127" t="s">
        <v>168</v>
      </c>
      <c r="C76" s="20"/>
      <c r="D76" s="41"/>
      <c r="E76" s="31" t="s">
        <v>184</v>
      </c>
      <c r="F76" s="83">
        <v>0</v>
      </c>
      <c r="G76" s="132" t="str">
        <f t="shared" si="1"/>
        <v>No Support</v>
      </c>
      <c r="H76" s="37"/>
      <c r="I76" s="41"/>
      <c r="J76" s="34" t="s">
        <v>185</v>
      </c>
      <c r="K76" s="49">
        <v>43522</v>
      </c>
      <c r="L76" s="50" t="s">
        <v>19</v>
      </c>
      <c r="M76" s="106"/>
    </row>
    <row r="77" spans="1:13" customFormat="1" ht="38.5" thickTop="1" thickBot="1" x14ac:dyDescent="0.3">
      <c r="A77" s="21">
        <v>2</v>
      </c>
      <c r="B77" s="127" t="s">
        <v>186</v>
      </c>
      <c r="C77" s="22" t="s">
        <v>15</v>
      </c>
      <c r="D77" s="22" t="s">
        <v>16</v>
      </c>
      <c r="E77" s="28" t="s">
        <v>17</v>
      </c>
      <c r="F77" s="113"/>
      <c r="G77" s="134" t="str">
        <f t="shared" si="1"/>
        <v>No Support</v>
      </c>
      <c r="H77" s="43" t="s">
        <v>187</v>
      </c>
      <c r="I77" s="22"/>
      <c r="J77" s="34" t="s">
        <v>188</v>
      </c>
      <c r="K77" s="49">
        <v>43522</v>
      </c>
      <c r="L77" s="50" t="s">
        <v>19</v>
      </c>
      <c r="M77" s="106"/>
    </row>
    <row r="78" spans="1:13" customFormat="1" ht="117.5" thickTop="1" x14ac:dyDescent="0.25">
      <c r="A78" s="21">
        <v>2</v>
      </c>
      <c r="B78" s="127" t="s">
        <v>186</v>
      </c>
      <c r="C78" s="16"/>
      <c r="D78" s="17"/>
      <c r="E78" s="30" t="s">
        <v>189</v>
      </c>
      <c r="F78" s="71"/>
      <c r="G78" s="135" t="str">
        <f t="shared" si="1"/>
        <v>No Support</v>
      </c>
      <c r="H78" s="26" t="s">
        <v>187</v>
      </c>
      <c r="I78" s="17" t="s">
        <v>21</v>
      </c>
      <c r="J78" s="26" t="s">
        <v>190</v>
      </c>
      <c r="K78" s="49">
        <v>43522</v>
      </c>
      <c r="L78" s="50" t="s">
        <v>19</v>
      </c>
      <c r="M78" s="106"/>
    </row>
    <row r="79" spans="1:13" customFormat="1" ht="182" x14ac:dyDescent="0.25">
      <c r="A79" s="21">
        <v>2</v>
      </c>
      <c r="B79" s="127" t="s">
        <v>186</v>
      </c>
      <c r="C79" s="16"/>
      <c r="D79" s="17"/>
      <c r="E79" s="30" t="s">
        <v>191</v>
      </c>
      <c r="F79" s="71"/>
      <c r="G79" s="135" t="str">
        <f t="shared" si="1"/>
        <v>No Support</v>
      </c>
      <c r="H79" s="26" t="s">
        <v>187</v>
      </c>
      <c r="I79" s="17" t="s">
        <v>21</v>
      </c>
      <c r="J79" s="26" t="s">
        <v>192</v>
      </c>
      <c r="K79" s="49">
        <v>43522</v>
      </c>
      <c r="L79" s="50" t="s">
        <v>19</v>
      </c>
      <c r="M79" s="106"/>
    </row>
    <row r="80" spans="1:13" ht="137.5" x14ac:dyDescent="0.25">
      <c r="A80" s="69">
        <v>2</v>
      </c>
      <c r="B80" s="94" t="s">
        <v>186</v>
      </c>
      <c r="C80" s="71"/>
      <c r="D80" s="72"/>
      <c r="E80" s="78" t="s">
        <v>193</v>
      </c>
      <c r="F80" s="71"/>
      <c r="G80" s="136" t="str">
        <f t="shared" si="1"/>
        <v>No Support</v>
      </c>
      <c r="H80" s="73" t="s">
        <v>187</v>
      </c>
      <c r="I80" s="72"/>
      <c r="J80" s="73" t="s">
        <v>194</v>
      </c>
      <c r="K80" s="45">
        <v>43811</v>
      </c>
      <c r="L80" s="46" t="s">
        <v>19</v>
      </c>
      <c r="M80" s="90" t="s">
        <v>76</v>
      </c>
    </row>
    <row r="81" spans="1:13" customFormat="1" ht="187.5" x14ac:dyDescent="0.25">
      <c r="A81" s="21">
        <v>2</v>
      </c>
      <c r="B81" s="127" t="s">
        <v>186</v>
      </c>
      <c r="C81" s="16"/>
      <c r="D81" s="17"/>
      <c r="E81" s="30" t="s">
        <v>195</v>
      </c>
      <c r="F81" s="71"/>
      <c r="G81" s="135" t="str">
        <f t="shared" si="1"/>
        <v>No Support</v>
      </c>
      <c r="H81" s="26" t="s">
        <v>187</v>
      </c>
      <c r="I81" s="17" t="s">
        <v>21</v>
      </c>
      <c r="J81" s="26" t="s">
        <v>196</v>
      </c>
      <c r="K81" s="49">
        <v>43640</v>
      </c>
      <c r="L81" s="50" t="s">
        <v>19</v>
      </c>
      <c r="M81" s="106"/>
    </row>
    <row r="82" spans="1:13" customFormat="1" ht="150.5" thickBot="1" x14ac:dyDescent="0.3">
      <c r="A82" s="21">
        <v>2</v>
      </c>
      <c r="B82" s="127" t="s">
        <v>186</v>
      </c>
      <c r="C82" s="36"/>
      <c r="D82" s="35"/>
      <c r="E82" s="38" t="s">
        <v>197</v>
      </c>
      <c r="F82" s="75"/>
      <c r="G82" s="137" t="str">
        <f t="shared" si="1"/>
        <v>No Support</v>
      </c>
      <c r="H82" s="37" t="s">
        <v>187</v>
      </c>
      <c r="I82" s="35" t="s">
        <v>21</v>
      </c>
      <c r="J82" s="37" t="s">
        <v>198</v>
      </c>
      <c r="K82" s="49">
        <v>43606</v>
      </c>
      <c r="L82" s="50" t="s">
        <v>19</v>
      </c>
      <c r="M82" s="106"/>
    </row>
    <row r="83" spans="1:13" ht="88" thickBot="1" x14ac:dyDescent="0.3">
      <c r="A83" s="69">
        <v>2</v>
      </c>
      <c r="B83" s="94" t="s">
        <v>186</v>
      </c>
      <c r="C83" s="80"/>
      <c r="D83" s="95"/>
      <c r="E83" s="81" t="s">
        <v>199</v>
      </c>
      <c r="F83" s="80">
        <v>5</v>
      </c>
      <c r="G83" s="138" t="str">
        <f t="shared" si="1"/>
        <v>low</v>
      </c>
      <c r="H83" s="82" t="s">
        <v>200</v>
      </c>
      <c r="I83" s="95"/>
      <c r="J83" s="82" t="s">
        <v>201</v>
      </c>
      <c r="K83" s="45">
        <v>43811</v>
      </c>
      <c r="L83" s="61" t="s">
        <v>19</v>
      </c>
      <c r="M83" s="90" t="s">
        <v>31</v>
      </c>
    </row>
    <row r="84" spans="1:13" customFormat="1" ht="88" thickTop="1" x14ac:dyDescent="0.25">
      <c r="A84" s="21" t="s">
        <v>202</v>
      </c>
      <c r="B84" s="127" t="s">
        <v>203</v>
      </c>
      <c r="C84" s="22" t="s">
        <v>72</v>
      </c>
      <c r="D84" s="22" t="s">
        <v>16</v>
      </c>
      <c r="E84" s="28" t="s">
        <v>204</v>
      </c>
      <c r="F84" s="113">
        <v>0</v>
      </c>
      <c r="G84" s="123" t="str">
        <f t="shared" si="1"/>
        <v>No Support</v>
      </c>
      <c r="H84" s="24"/>
      <c r="I84" s="22"/>
      <c r="J84" s="24" t="s">
        <v>143</v>
      </c>
      <c r="K84" s="49">
        <v>43522</v>
      </c>
      <c r="L84" s="48" t="s">
        <v>19</v>
      </c>
      <c r="M84" s="106"/>
    </row>
    <row r="85" spans="1:13" customFormat="1" ht="225.5" thickBot="1" x14ac:dyDescent="0.3">
      <c r="A85" s="21" t="s">
        <v>202</v>
      </c>
      <c r="B85" s="127" t="s">
        <v>203</v>
      </c>
      <c r="C85" s="20"/>
      <c r="D85" s="41"/>
      <c r="E85" s="31" t="s">
        <v>205</v>
      </c>
      <c r="F85" s="83">
        <v>14</v>
      </c>
      <c r="G85" s="139" t="str">
        <f t="shared" si="1"/>
        <v>med</v>
      </c>
      <c r="H85" s="34" t="s">
        <v>206</v>
      </c>
      <c r="I85" s="41"/>
      <c r="J85" s="34" t="s">
        <v>207</v>
      </c>
      <c r="K85" s="49">
        <v>43522</v>
      </c>
      <c r="L85" s="52" t="s">
        <v>19</v>
      </c>
      <c r="M85" s="106"/>
    </row>
    <row r="86" spans="1:13" customFormat="1" ht="63" thickTop="1" x14ac:dyDescent="0.25">
      <c r="A86" s="21" t="s">
        <v>208</v>
      </c>
      <c r="B86" s="127" t="s">
        <v>209</v>
      </c>
      <c r="C86" s="22" t="s">
        <v>72</v>
      </c>
      <c r="D86" s="22" t="s">
        <v>16</v>
      </c>
      <c r="E86" s="28" t="s">
        <v>17</v>
      </c>
      <c r="F86" s="113">
        <v>0</v>
      </c>
      <c r="G86" s="107" t="str">
        <f t="shared" si="1"/>
        <v>No Support</v>
      </c>
      <c r="H86" s="24"/>
      <c r="I86" s="22"/>
      <c r="J86" s="24" t="s">
        <v>143</v>
      </c>
      <c r="K86" s="49">
        <v>43522</v>
      </c>
      <c r="L86" s="48" t="s">
        <v>19</v>
      </c>
      <c r="M86" s="106"/>
    </row>
    <row r="87" spans="1:13" customFormat="1" ht="225" x14ac:dyDescent="0.25">
      <c r="A87" s="21" t="s">
        <v>208</v>
      </c>
      <c r="B87" s="127" t="s">
        <v>209</v>
      </c>
      <c r="C87" s="16"/>
      <c r="D87" s="17"/>
      <c r="E87" s="30" t="s">
        <v>210</v>
      </c>
      <c r="F87" s="71">
        <v>14</v>
      </c>
      <c r="G87" s="124" t="str">
        <f t="shared" si="1"/>
        <v>med</v>
      </c>
      <c r="H87" s="26" t="s">
        <v>211</v>
      </c>
      <c r="I87" s="17"/>
      <c r="J87" s="26" t="s">
        <v>212</v>
      </c>
      <c r="K87" s="49">
        <v>43522</v>
      </c>
      <c r="L87" s="48" t="s">
        <v>19</v>
      </c>
      <c r="M87" s="106"/>
    </row>
    <row r="88" spans="1:13" customFormat="1" ht="62.5" x14ac:dyDescent="0.25">
      <c r="A88" s="140" t="s">
        <v>208</v>
      </c>
      <c r="B88" s="141" t="s">
        <v>209</v>
      </c>
      <c r="C88" s="36"/>
      <c r="D88" s="35"/>
      <c r="E88" s="44" t="s">
        <v>213</v>
      </c>
      <c r="F88" s="75"/>
      <c r="G88" s="142" t="str">
        <f t="shared" si="1"/>
        <v>No Support</v>
      </c>
      <c r="H88" s="37" t="s">
        <v>214</v>
      </c>
      <c r="I88" s="35"/>
      <c r="J88" s="37" t="s">
        <v>215</v>
      </c>
      <c r="K88" s="53">
        <v>43522</v>
      </c>
      <c r="L88" s="54" t="s">
        <v>19</v>
      </c>
      <c r="M88" s="106"/>
    </row>
    <row r="89" spans="1:13" customFormat="1" ht="175" x14ac:dyDescent="0.25">
      <c r="A89" s="17" t="s">
        <v>216</v>
      </c>
      <c r="B89" s="143" t="s">
        <v>217</v>
      </c>
      <c r="C89" s="16"/>
      <c r="D89" s="115"/>
      <c r="E89" s="26" t="s">
        <v>218</v>
      </c>
      <c r="F89" s="144"/>
      <c r="G89" s="16"/>
      <c r="H89" s="55"/>
      <c r="I89" s="17" t="s">
        <v>21</v>
      </c>
      <c r="J89" s="26" t="s">
        <v>219</v>
      </c>
      <c r="K89" s="49">
        <v>43731</v>
      </c>
      <c r="L89" s="59" t="s">
        <v>19</v>
      </c>
      <c r="M89" s="106"/>
    </row>
    <row r="90" spans="1:13" customFormat="1" ht="125" x14ac:dyDescent="0.25">
      <c r="A90" s="17" t="s">
        <v>216</v>
      </c>
      <c r="B90" s="143" t="s">
        <v>217</v>
      </c>
      <c r="C90" s="16"/>
      <c r="D90" s="56"/>
      <c r="E90" s="26" t="s">
        <v>220</v>
      </c>
      <c r="F90" s="56"/>
      <c r="G90" s="56"/>
      <c r="H90" s="57"/>
      <c r="I90" s="99" t="s">
        <v>21</v>
      </c>
      <c r="J90" s="26" t="s">
        <v>221</v>
      </c>
      <c r="K90" s="102">
        <v>43584</v>
      </c>
      <c r="L90" s="59" t="s">
        <v>19</v>
      </c>
      <c r="M90" s="106"/>
    </row>
    <row r="91" spans="1:13" customFormat="1" ht="409.5" x14ac:dyDescent="0.25">
      <c r="A91" s="145" t="s">
        <v>216</v>
      </c>
      <c r="B91" s="143" t="s">
        <v>217</v>
      </c>
      <c r="C91" s="16"/>
      <c r="D91" s="56"/>
      <c r="E91" s="26" t="s">
        <v>222</v>
      </c>
      <c r="F91" s="56"/>
      <c r="G91" s="56"/>
      <c r="H91" s="57"/>
      <c r="I91" s="99" t="s">
        <v>21</v>
      </c>
      <c r="J91" s="26" t="s">
        <v>223</v>
      </c>
      <c r="K91" s="102">
        <v>43669</v>
      </c>
      <c r="L91" s="59" t="s">
        <v>19</v>
      </c>
      <c r="M91" s="106"/>
    </row>
    <row r="92" spans="1:13" ht="250" x14ac:dyDescent="0.25">
      <c r="A92" s="92" t="s">
        <v>216</v>
      </c>
      <c r="B92" s="89" t="s">
        <v>217</v>
      </c>
      <c r="C92" s="71"/>
      <c r="D92" s="146"/>
      <c r="E92" s="73" t="s">
        <v>224</v>
      </c>
      <c r="F92" s="146"/>
      <c r="G92" s="146"/>
      <c r="H92" s="88"/>
      <c r="I92" s="100" t="s">
        <v>21</v>
      </c>
      <c r="J92" s="73" t="s">
        <v>225</v>
      </c>
      <c r="K92" s="102">
        <v>43669</v>
      </c>
      <c r="L92" s="89" t="s">
        <v>226</v>
      </c>
    </row>
    <row r="93" spans="1:13" ht="212.5" x14ac:dyDescent="0.25">
      <c r="A93" s="92" t="s">
        <v>216</v>
      </c>
      <c r="B93" s="89" t="s">
        <v>217</v>
      </c>
      <c r="C93" s="146"/>
      <c r="D93" s="146"/>
      <c r="E93" s="73" t="s">
        <v>227</v>
      </c>
      <c r="F93" s="146"/>
      <c r="G93" s="146"/>
      <c r="H93" s="88"/>
      <c r="I93" s="100" t="s">
        <v>21</v>
      </c>
      <c r="J93" s="73" t="s">
        <v>228</v>
      </c>
      <c r="K93" s="102">
        <v>43669</v>
      </c>
      <c r="L93" s="89" t="s">
        <v>226</v>
      </c>
    </row>
    <row r="94" spans="1:13" ht="362.5" x14ac:dyDescent="0.25">
      <c r="A94" s="92" t="s">
        <v>216</v>
      </c>
      <c r="B94" s="89" t="s">
        <v>217</v>
      </c>
      <c r="C94" s="146"/>
      <c r="D94" s="146"/>
      <c r="E94" s="73" t="s">
        <v>229</v>
      </c>
      <c r="F94" s="146"/>
      <c r="G94" s="146"/>
      <c r="H94" s="88"/>
      <c r="I94" s="100" t="s">
        <v>21</v>
      </c>
      <c r="J94" s="73" t="s">
        <v>230</v>
      </c>
      <c r="K94" s="103">
        <v>43811</v>
      </c>
      <c r="L94" s="105" t="s">
        <v>231</v>
      </c>
    </row>
    <row r="95" spans="1:13" ht="362.5" x14ac:dyDescent="0.25">
      <c r="A95" s="92" t="s">
        <v>216</v>
      </c>
      <c r="B95" s="89" t="s">
        <v>217</v>
      </c>
      <c r="C95" s="146"/>
      <c r="D95" s="146"/>
      <c r="E95" s="73" t="s">
        <v>232</v>
      </c>
      <c r="F95" s="146"/>
      <c r="G95" s="146"/>
      <c r="H95" s="88"/>
      <c r="I95" s="100" t="s">
        <v>21</v>
      </c>
      <c r="J95" s="73" t="s">
        <v>230</v>
      </c>
      <c r="K95" s="103">
        <v>43811</v>
      </c>
      <c r="L95" s="105" t="s">
        <v>233</v>
      </c>
    </row>
    <row r="96" spans="1:13" ht="175" x14ac:dyDescent="0.25">
      <c r="A96" s="92" t="s">
        <v>216</v>
      </c>
      <c r="B96" s="89" t="s">
        <v>217</v>
      </c>
      <c r="C96" s="146"/>
      <c r="D96" s="146"/>
      <c r="E96" s="73" t="s">
        <v>234</v>
      </c>
      <c r="F96" s="146"/>
      <c r="G96" s="146"/>
      <c r="H96" s="88"/>
      <c r="I96" s="100" t="s">
        <v>21</v>
      </c>
      <c r="J96" s="73" t="s">
        <v>235</v>
      </c>
      <c r="K96" s="103">
        <v>43811</v>
      </c>
      <c r="L96" s="105" t="s">
        <v>19</v>
      </c>
      <c r="M96" s="90" t="s">
        <v>31</v>
      </c>
    </row>
    <row r="97" spans="1:13" customFormat="1" ht="112.5" x14ac:dyDescent="0.25">
      <c r="A97" s="145" t="s">
        <v>216</v>
      </c>
      <c r="B97" s="143" t="s">
        <v>217</v>
      </c>
      <c r="C97" s="56"/>
      <c r="D97" s="56"/>
      <c r="E97" s="26" t="s">
        <v>236</v>
      </c>
      <c r="F97" s="56"/>
      <c r="G97" s="56"/>
      <c r="H97" s="57"/>
      <c r="I97" s="99" t="s">
        <v>21</v>
      </c>
      <c r="J97" s="26" t="s">
        <v>237</v>
      </c>
      <c r="K97" s="102">
        <v>43584</v>
      </c>
      <c r="L97" s="59" t="s">
        <v>19</v>
      </c>
      <c r="M97" s="106"/>
    </row>
    <row r="98" spans="1:13" ht="250" x14ac:dyDescent="0.25">
      <c r="A98" s="92" t="s">
        <v>216</v>
      </c>
      <c r="B98" s="89" t="s">
        <v>217</v>
      </c>
      <c r="C98" s="146"/>
      <c r="D98" s="146"/>
      <c r="E98" s="73" t="s">
        <v>238</v>
      </c>
      <c r="F98" s="146"/>
      <c r="G98" s="146"/>
      <c r="H98" s="88"/>
      <c r="I98" s="100"/>
      <c r="J98" s="73" t="s">
        <v>239</v>
      </c>
      <c r="K98" s="102">
        <v>43669</v>
      </c>
      <c r="L98" s="89" t="s">
        <v>240</v>
      </c>
    </row>
  </sheetData>
  <autoFilter ref="A3:L98" xr:uid="{00000000-0009-0000-0000-000000000000}"/>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Lookups!$B$3:$B$8</xm:f>
          </x14:formula1>
          <xm:sqref>G89</xm:sqref>
        </x14:dataValidation>
        <x14:dataValidation type="list" allowBlank="1" showInputMessage="1" showErrorMessage="1" xr:uid="{00000000-0002-0000-0000-000001000000}">
          <x14:formula1>
            <xm:f>Lookups!$D$3:$D$5</xm:f>
          </x14:formula1>
          <xm:sqref>D5:D14</xm:sqref>
        </x14:dataValidation>
        <x14:dataValidation type="list" allowBlank="1" showInputMessage="1" showErrorMessage="1" xr:uid="{00000000-0002-0000-0000-000002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81640625" customWidth="1"/>
    <col min="4" max="4" width="25.54296875" customWidth="1"/>
    <col min="5" max="256" width="10.81640625" customWidth="1"/>
  </cols>
  <sheetData>
    <row r="1" spans="1:8" ht="15.5" x14ac:dyDescent="0.35">
      <c r="A1" s="1" t="s">
        <v>241</v>
      </c>
      <c r="D1" s="2"/>
      <c r="E1" s="2"/>
      <c r="F1" s="2"/>
    </row>
    <row r="2" spans="1:8" ht="15.5" x14ac:dyDescent="0.35">
      <c r="A2" s="5" t="s">
        <v>242</v>
      </c>
      <c r="B2" s="5" t="s">
        <v>243</v>
      </c>
      <c r="C2" s="11" t="s">
        <v>244</v>
      </c>
      <c r="D2" s="3" t="s">
        <v>4</v>
      </c>
      <c r="E2" s="4"/>
    </row>
    <row r="3" spans="1:8" x14ac:dyDescent="0.25">
      <c r="A3" s="19" t="s">
        <v>25</v>
      </c>
      <c r="B3" s="14" t="s">
        <v>245</v>
      </c>
      <c r="C3" t="s">
        <v>98</v>
      </c>
      <c r="D3" s="12" t="s">
        <v>16</v>
      </c>
      <c r="E3" s="4"/>
    </row>
    <row r="4" spans="1:8" x14ac:dyDescent="0.25">
      <c r="A4" s="19" t="s">
        <v>246</v>
      </c>
      <c r="B4" s="14" t="s">
        <v>247</v>
      </c>
      <c r="C4" t="s">
        <v>15</v>
      </c>
      <c r="D4" s="12" t="s">
        <v>248</v>
      </c>
      <c r="E4" s="6"/>
    </row>
    <row r="5" spans="1:8" x14ac:dyDescent="0.25">
      <c r="A5" s="18" t="s">
        <v>249</v>
      </c>
      <c r="B5" s="15" t="s">
        <v>250</v>
      </c>
      <c r="C5" t="s">
        <v>72</v>
      </c>
      <c r="D5" s="12" t="s">
        <v>251</v>
      </c>
      <c r="E5" s="6"/>
    </row>
    <row r="6" spans="1:8" ht="15.5" x14ac:dyDescent="0.35">
      <c r="A6" s="18" t="s">
        <v>252</v>
      </c>
      <c r="B6" s="15"/>
      <c r="D6" s="9"/>
      <c r="E6" s="6"/>
    </row>
    <row r="7" spans="1:8" ht="15.5" x14ac:dyDescent="0.35">
      <c r="A7" s="18" t="s">
        <v>21</v>
      </c>
      <c r="B7" s="15"/>
      <c r="D7" s="9"/>
      <c r="E7" s="6"/>
    </row>
    <row r="8" spans="1:8" ht="15.5" x14ac:dyDescent="0.35">
      <c r="A8" s="8" t="s">
        <v>253</v>
      </c>
      <c r="B8" s="15"/>
      <c r="D8" s="10"/>
      <c r="E8" s="6"/>
    </row>
    <row r="9" spans="1:8" ht="15.5" x14ac:dyDescent="0.35">
      <c r="A9" s="8" t="s">
        <v>254</v>
      </c>
      <c r="B9" s="7"/>
      <c r="D9" s="9"/>
      <c r="E9" s="6"/>
    </row>
    <row r="10" spans="1:8" x14ac:dyDescent="0.25">
      <c r="A10" s="13" t="s">
        <v>255</v>
      </c>
      <c r="B10" s="7"/>
      <c r="D10" s="2"/>
      <c r="E10" s="6"/>
    </row>
    <row r="11" spans="1:8" x14ac:dyDescent="0.25">
      <c r="A11" s="8" t="s">
        <v>115</v>
      </c>
      <c r="B11" s="7"/>
      <c r="D11" s="2"/>
      <c r="E11" s="6"/>
      <c r="G11" s="2"/>
    </row>
    <row r="12" spans="1:8" x14ac:dyDescent="0.25">
      <c r="A12" s="8" t="s">
        <v>256</v>
      </c>
      <c r="D12" s="2"/>
      <c r="E12" s="6"/>
      <c r="G12" s="2"/>
    </row>
    <row r="13" spans="1:8" x14ac:dyDescent="0.25">
      <c r="A13" s="8" t="s">
        <v>257</v>
      </c>
      <c r="D13" s="2"/>
      <c r="E13" s="6"/>
      <c r="G13" s="2"/>
      <c r="H13" s="2"/>
    </row>
    <row r="14" spans="1:8" x14ac:dyDescent="0.25">
      <c r="A14" s="18" t="s">
        <v>258</v>
      </c>
      <c r="D14" s="2"/>
      <c r="E14" s="6"/>
      <c r="G14" s="2"/>
      <c r="H14" s="2"/>
    </row>
    <row r="15" spans="1:8" x14ac:dyDescent="0.25">
      <c r="A15" s="8" t="s">
        <v>259</v>
      </c>
      <c r="D15" s="2"/>
      <c r="E15" s="6"/>
      <c r="G15" s="2"/>
      <c r="H15" s="2"/>
    </row>
    <row r="16" spans="1:8" x14ac:dyDescent="0.25">
      <c r="A16" s="18" t="s">
        <v>260</v>
      </c>
      <c r="D16" s="2"/>
      <c r="E16" s="6"/>
      <c r="G16" s="2"/>
      <c r="H16" s="2"/>
    </row>
    <row r="17" spans="1:8" x14ac:dyDescent="0.25">
      <c r="A17" s="18" t="s">
        <v>261</v>
      </c>
      <c r="D17" s="2"/>
      <c r="E17" s="6"/>
      <c r="G17" s="2"/>
      <c r="H17" s="2"/>
    </row>
    <row r="18" spans="1:8" x14ac:dyDescent="0.25">
      <c r="A18" s="8" t="s">
        <v>262</v>
      </c>
      <c r="D18" s="2"/>
      <c r="E18" s="6"/>
      <c r="G18" s="2"/>
      <c r="H18" s="2"/>
    </row>
    <row r="19" spans="1:8" x14ac:dyDescent="0.25">
      <c r="A19" s="18" t="s">
        <v>263</v>
      </c>
      <c r="D19" s="2"/>
      <c r="E19" s="6"/>
      <c r="G19" s="2"/>
      <c r="H19" s="2"/>
    </row>
    <row r="20" spans="1:8" x14ac:dyDescent="0.25">
      <c r="A20" s="18" t="s">
        <v>264</v>
      </c>
      <c r="E20" s="6"/>
      <c r="G20" s="2"/>
      <c r="H20" s="2"/>
    </row>
    <row r="21" spans="1:8" x14ac:dyDescent="0.25">
      <c r="A21" s="8" t="s">
        <v>265</v>
      </c>
      <c r="D21" s="2"/>
      <c r="E21" s="6"/>
      <c r="G21" s="2"/>
      <c r="H21" s="2"/>
    </row>
    <row r="22" spans="1:8" x14ac:dyDescent="0.25">
      <c r="A22" s="8" t="s">
        <v>266</v>
      </c>
      <c r="E22" s="6"/>
      <c r="G22" s="2"/>
      <c r="H22" s="2"/>
    </row>
    <row r="23" spans="1:8" x14ac:dyDescent="0.25">
      <c r="A23" s="8" t="s">
        <v>267</v>
      </c>
      <c r="E23" s="6"/>
      <c r="G23" s="2"/>
      <c r="H23" s="2"/>
    </row>
    <row r="24" spans="1:8" x14ac:dyDescent="0.25">
      <c r="A24" s="18" t="s">
        <v>268</v>
      </c>
      <c r="E24" s="2"/>
      <c r="G24" s="2"/>
      <c r="H24" s="2"/>
    </row>
    <row r="25" spans="1:8" x14ac:dyDescent="0.25">
      <c r="A25" s="18" t="s">
        <v>269</v>
      </c>
      <c r="E25" s="6"/>
      <c r="G25" s="2"/>
      <c r="H25" s="2"/>
    </row>
    <row r="26" spans="1:8" x14ac:dyDescent="0.25">
      <c r="A26" s="8" t="s">
        <v>270</v>
      </c>
      <c r="E26" s="6"/>
      <c r="G26" s="2"/>
      <c r="H26" s="2"/>
    </row>
    <row r="27" spans="1:8" x14ac:dyDescent="0.25">
      <c r="A27" s="8" t="s">
        <v>271</v>
      </c>
      <c r="E27" s="6"/>
      <c r="G27" s="2"/>
      <c r="H27" s="2"/>
    </row>
    <row r="28" spans="1:8" x14ac:dyDescent="0.25">
      <c r="A28" s="8" t="s">
        <v>272</v>
      </c>
      <c r="E28" s="6"/>
      <c r="G28" s="2"/>
      <c r="H28" s="2"/>
    </row>
    <row r="29" spans="1:8" x14ac:dyDescent="0.25">
      <c r="A29" s="18" t="s">
        <v>273</v>
      </c>
      <c r="E29" s="2"/>
      <c r="G29" s="2"/>
      <c r="H29" s="2"/>
    </row>
    <row r="30" spans="1:8" x14ac:dyDescent="0.25">
      <c r="A30" s="8" t="s">
        <v>274</v>
      </c>
      <c r="E30" s="6"/>
      <c r="G30" s="2"/>
      <c r="H30" s="2"/>
    </row>
    <row r="31" spans="1:8" x14ac:dyDescent="0.25">
      <c r="A31" s="8" t="s">
        <v>275</v>
      </c>
      <c r="E31" s="2"/>
      <c r="G31" s="2"/>
      <c r="H31" s="2"/>
    </row>
    <row r="32" spans="1:8" x14ac:dyDescent="0.25">
      <c r="A32" s="13" t="s">
        <v>276</v>
      </c>
      <c r="E32" s="2"/>
      <c r="G32" s="2"/>
      <c r="H32" s="2"/>
    </row>
    <row r="33" spans="1:8" x14ac:dyDescent="0.25">
      <c r="A33" s="8" t="s">
        <v>277</v>
      </c>
      <c r="E33" s="2"/>
      <c r="G33" s="2"/>
      <c r="H33" s="2"/>
    </row>
    <row r="34" spans="1:8" x14ac:dyDescent="0.25">
      <c r="A34" s="18" t="s">
        <v>278</v>
      </c>
      <c r="E34" s="2"/>
      <c r="G34" s="2"/>
      <c r="H34" s="2"/>
    </row>
    <row r="35" spans="1:8" x14ac:dyDescent="0.25">
      <c r="A35" s="2" t="s">
        <v>279</v>
      </c>
      <c r="E35" s="2"/>
      <c r="G35" s="2"/>
      <c r="H35" s="2"/>
    </row>
    <row r="36" spans="1:8" x14ac:dyDescent="0.25">
      <c r="A36" s="8" t="s">
        <v>280</v>
      </c>
      <c r="E36" s="2"/>
      <c r="G36" s="2"/>
      <c r="H36" s="2"/>
    </row>
    <row r="37" spans="1:8" x14ac:dyDescent="0.25">
      <c r="A37" s="13" t="s">
        <v>21</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CD9A7-1F5E-49BE-A5DF-4CB4AA88D9DF}">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c78a4dae-5fc0-4ed3-ad80-da51122ab114"/>
    <ds:schemaRef ds:uri="http://purl.org/dc/terms/"/>
    <ds:schemaRef ds:uri="http://purl.org/dc/dcmitype/"/>
    <ds:schemaRef ds:uri="http://schemas.openxmlformats.org/package/2006/metadata/core-properties"/>
    <ds:schemaRef ds:uri="5844fa40-a696-4ac9-bd38-c0330d295109"/>
  </ds:schemaRefs>
</ds:datastoreItem>
</file>

<file path=customXml/itemProps2.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3.xml><?xml version="1.0" encoding="utf-8"?>
<ds:datastoreItem xmlns:ds="http://schemas.openxmlformats.org/officeDocument/2006/customXml" ds:itemID="{9E4A14F6-ED20-462B-968D-3A806B0C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Fiona Cottam</cp:lastModifiedBy>
  <cp:revision/>
  <dcterms:created xsi:type="dcterms:W3CDTF">2008-04-07T11:04:39Z</dcterms:created>
  <dcterms:modified xsi:type="dcterms:W3CDTF">2019-12-18T14:47:42Z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