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200" windowHeight="6795"/>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1" i="1" l="1"/>
  <c r="G82" i="1"/>
  <c r="G83"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<sst xmlns="http://schemas.openxmlformats.org/spreadsheetml/2006/main" count="614" uniqueCount="286">
  <si>
    <r>
      <t xml:space="preserve">UIG Workgroup: UIG Taskforce Recommendations Tracker
</t>
    </r>
    <r>
      <rPr>
        <u/>
        <sz val="16"/>
        <rFont val="Arial"/>
        <family val="2"/>
      </rPr>
      <t>Last Update:20/6/19</t>
    </r>
  </si>
  <si>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</si>
  <si>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</si>
  <si>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</si>
  <si>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</si>
  <si>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</si>
  <si>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</si>
  <si>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</si>
  <si>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</si>
  <si>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</si>
  <si>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</si>
  <si>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</si>
  <si>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</si>
  <si>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</si>
  <si>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</si>
  <si>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</si>
  <si>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</si>
  <si>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</si>
  <si>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</si>
  <si>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</si>
  <si>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</si>
  <si>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</si>
  <si>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</si>
  <si>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3. PAC reporting and monitoring – add new reports to Performance Assurance Report Register</t>
  </si>
  <si>
    <t xml:space="preserve">1. Visibility required at PAC.
</t>
  </si>
  <si>
    <t>PAC</t>
  </si>
  <si>
    <t>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</si>
  <si>
    <t>IN PROGRESS XOSERVE &amp; PAC - REVIEW JULY</t>
  </si>
  <si>
    <t>4. Notify Ofgem of individual sites and Shippers</t>
  </si>
  <si>
    <t>1. Possible a PAC role.</t>
  </si>
  <si>
    <t>29/04/19 agreed at UIG WG to monitor in July
08/04/19 agreed at UIG WG to keep open and monitor in line with PAC reporting
This is dependant on option 3 (line 6)</t>
  </si>
  <si>
    <t>5. Improve NDM Profiles for EUC09, e.g. create WAR Band EUCs</t>
  </si>
  <si>
    <t>Agreed to be closed at UIG WG 26/2/19 as option 6 will have a mod drafted therefore this would not be required.</t>
  </si>
  <si>
    <t>6.UNC Mod: Reduce the qualifying period for Class 1 (currently 18 months or 6 consecutive calculations)</t>
  </si>
  <si>
    <t>IN PROGRESS MOD raised 0690s, British Gas have sponsored</t>
  </si>
  <si>
    <t>7. UNC Mod: CDSP automatically converts sites to Class 1 after qualifying period, CDSP arranges for fitting of Daily Read Equipment</t>
  </si>
  <si>
    <t>IN PROGRESS MOD raised 0691s, British Gas have sponsored</t>
  </si>
  <si>
    <t xml:space="preserve">8. UNC Mod: Use the UIG Weighting Factors to create a incentive to change to Class 1 (i.e. increased rate for Classes 2 to 4).    
</t>
  </si>
  <si>
    <t>9. UNC Mod: Create financial penalties for sites which have not been re-confirmed to Class 1</t>
  </si>
  <si>
    <t>10. UNC Mod: Automatically change meter read frequency to Monthly when AQ increases above 293,000</t>
  </si>
  <si>
    <t>IN PROGRESS MOD 0692 Total have sponsored</t>
  </si>
  <si>
    <t>11. Ability for large sites to be in Class 2 before they are able to be Class 1</t>
  </si>
  <si>
    <t>Agreed to be reviewed July at UIG WG 26/2/19</t>
  </si>
  <si>
    <t xml:space="preserve">REVIEW JULY </t>
  </si>
  <si>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</si>
  <si>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</si>
  <si>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</si>
  <si>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</si>
  <si>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</si>
  <si>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</si>
  <si>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</si>
  <si>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</si>
  <si>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</si>
  <si>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</si>
  <si>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</si>
  <si>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</si>
  <si>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</si>
  <si>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</si>
  <si>
    <t xml:space="preserve">REVIEW AUGUST </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</si>
  <si>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</si>
  <si>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</si>
  <si>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</si>
  <si>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To assess further following approval of 0651, to work out next steps</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</si>
  <si>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</si>
  <si>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</si>
  <si>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r>
      <rPr>
        <sz val="10"/>
        <color rgb="FFFF0000"/>
        <rFont val="Arial"/>
        <family val="2"/>
      </rPr>
      <t>UIG WG 24/06 LJ updated that FC has contacted DWG and are awaiting response, will bring update to next meeting July.</t>
    </r>
    <r>
      <rPr>
        <sz val="10"/>
        <rFont val="Arial"/>
        <family val="2"/>
      </rPr>
      <t xml:space="preserve">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r>
  </si>
  <si>
    <t>REVIEW JULY</t>
  </si>
  <si>
    <t>10. PAC investigation of read rejections reports</t>
  </si>
  <si>
    <t>1. New option proposed in meeting.</t>
  </si>
  <si>
    <r>
      <rPr>
        <sz val="10"/>
        <color rgb="FFFF0000"/>
        <rFont val="Arial"/>
        <family val="2"/>
      </rPr>
      <t>UIG WG 24/06/19 LJ updated this is part of the shipper performance pack drop approach which was presented in change &amp; DSG.</t>
    </r>
    <r>
      <rPr>
        <sz val="10"/>
        <rFont val="Arial"/>
        <family val="2"/>
      </rPr>
      <t xml:space="preserve">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r>
  </si>
  <si>
    <t>REVIEW AUGUST
IN PROGRESS UNDER XRN4876</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</si>
  <si>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</si>
  <si>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</si>
  <si>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</si>
  <si>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</si>
  <si>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REVIEW NOVEMBER
IN PROGRESS UNDER XRN4868</t>
  </si>
  <si>
    <t>3. Notify Ofgem of individual sites and associated Shippers</t>
  </si>
  <si>
    <t>4. PAC reporting and monitoring – PAC to engage with Shippers on basis of existing and/or new reports in Performance Assurance Report Register.  Consideration of any additional reporting to PAC</t>
  </si>
  <si>
    <t>1. BAU as part of PAC reporting.</t>
  </si>
  <si>
    <t>REVIEW AUGUST
IN PROGRESS UNDER XRN4795</t>
  </si>
  <si>
    <t>5. UNC Mod: Review DMSP read incentive framework (Class 1)</t>
  </si>
  <si>
    <t>Agreed to be closed at UIG WG 26/2/19 as all other options are being considered.</t>
  </si>
  <si>
    <t>6. UNC Mod:Reduce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</si>
  <si>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</si>
  <si>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Agreed UIG WG 08/04 to review in August.
Agreed to be reviewed April at UIG WG 26/2/19 (POST OPTIONS 2,3&amp;4.)</t>
  </si>
  <si>
    <t>7. UNC Mod: Introduce incentives or liabilities for low submission rates for Class 2, and/or extend Class 1 liabilities to apply to Shippers</t>
  </si>
  <si>
    <t>1. npower mod is it going to be withdrawn?
2. Recommendation to include with option 8.</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</si>
  <si>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</si>
  <si>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</si>
  <si>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</si>
  <si>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</si>
  <si>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12.1 &amp; 12.3</t>
  </si>
  <si>
    <t>Site-specific conversion factors</t>
  </si>
  <si>
    <t>Low</t>
  </si>
  <si>
    <t>2. CDSP Engagement with Shippers – highlight the individual sites, provide support, encourage action to update correction factors.  CDSP to monitor monthly and notify relevant Shippers</t>
  </si>
  <si>
    <r>
      <rPr>
        <sz val="10"/>
        <color rgb="FFFF0000"/>
        <rFont val="Arial"/>
        <family val="2"/>
      </rPr>
      <t>Agreed in UIG WG 24/06/19</t>
    </r>
    <r>
      <rPr>
        <sz val="10"/>
        <rFont val="Arial"/>
        <family val="2"/>
      </rPr>
      <t xml:space="preserve"> &amp; 08/04  29/04 to continue to monitor this in line with EON raised mod 0681.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r>
  </si>
  <si>
    <t>IN PROGRESS MOD0681 RAISED</t>
  </si>
  <si>
    <t>3. PAC reporting and monitoring – add new reports to Performance Assurance Report Register for 12.3 (already exists for 12.1)</t>
  </si>
  <si>
    <t xml:space="preserve">1. Dependent on other changes.
</t>
  </si>
  <si>
    <t>REVIEW AUGUST
IN PROGRESS UNDER XRN4876</t>
  </si>
  <si>
    <t>Agreed in UIG WG 08/04 to review in July.
Agreed UIG WG 26/2/19 to review in April.
Consider after PAC reporting reviewed</t>
  </si>
  <si>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</si>
  <si>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</si>
  <si>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</si>
  <si>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</si>
  <si>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</si>
  <si>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</si>
  <si>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</si>
  <si>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</si>
  <si>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</si>
  <si>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</si>
  <si>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</si>
  <si>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</si>
  <si>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</si>
  <si>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r>
      <rPr>
        <sz val="10"/>
        <color rgb="FFFF0000"/>
        <rFont val="Arial"/>
        <family val="2"/>
      </rPr>
      <t>Agreed in UIG WG 24/06/19</t>
    </r>
    <r>
      <rPr>
        <sz val="10"/>
        <rFont val="Arial"/>
        <family val="2"/>
      </rPr>
      <t xml:space="preserve"> &amp; 08/04 &amp; 29/04 to monitor each meeting until Mod progressed</t>
    </r>
    <r>
      <rPr>
        <sz val="10"/>
        <color rgb="FFFF0000"/>
        <rFont val="Arial"/>
        <family val="2"/>
      </rPr>
      <t xml:space="preserve">
</t>
    </r>
    <r>
      <rPr>
        <sz val="10"/>
        <rFont val="Arial"/>
        <family val="2"/>
      </rPr>
      <t xml:space="preserve">
Mod0681 raised and submitted
Agreed UIG WG 26/02/19 &amp; with Kirsty EON Xoserve will start drafting the MOD capture and share for review - FC
Sponsor = EON
Long – UNC Mod timescales plus system changes 
Xoserve happy to provide support to detail MOD</t>
    </r>
  </si>
  <si>
    <t>11.Change Proposal: Hold the standard CF as a central parameter rather than against meter points – ensures that calculation always uses correct value</t>
  </si>
  <si>
    <t xml:space="preserve">1. Consider with 10 and 9a.
</t>
  </si>
  <si>
    <r>
      <rPr>
        <sz val="10"/>
        <color rgb="FFFF0000"/>
        <rFont val="Arial"/>
        <family val="2"/>
      </rPr>
      <t>Agreed in UIG WG 24/06/19</t>
    </r>
    <r>
      <rPr>
        <sz val="10"/>
        <rFont val="Arial"/>
        <family val="2"/>
      </rPr>
      <t xml:space="preserve"> &amp; 08/04 &amp; 29/04 to monitor each meeting until Mod progressed</t>
    </r>
    <r>
      <rPr>
        <sz val="10"/>
        <color rgb="FFFF0000"/>
        <rFont val="Arial"/>
        <family val="2"/>
      </rPr>
      <t xml:space="preserve">
</t>
    </r>
    <r>
      <rPr>
        <sz val="10"/>
        <rFont val="Arial"/>
        <family val="2"/>
      </rPr>
      <t>Mod0681 raised and submitted
Agreed UIG WG 26/02/19 &amp; with Kirsty EON Xoserve will start drafting the MOD capture and share for review - FC
Sponsor = EON
Long – UNC Mod timescales plus system changes 
Xoserve happy to provide support to detail MOD</t>
    </r>
  </si>
  <si>
    <t>Standard conversion factors</t>
  </si>
  <si>
    <t>Agreed UIG WG 26/02/19 to close as do nothing option.</t>
  </si>
  <si>
    <t>2. Use actual LDZ temperatures to convert consumptions used to develop the NDM Profiles (ALPs and DAFs) – to be further refined at DESC forum</t>
  </si>
  <si>
    <t>IN PROGRESS REVIEW GROUP 0693R RAISED</t>
  </si>
  <si>
    <t>3. Influencing strategy to amend Thermal Energy Regulations</t>
  </si>
  <si>
    <r>
      <rPr>
        <sz val="10"/>
        <color rgb="FFFF0000"/>
        <rFont val="Arial"/>
        <family val="2"/>
      </rPr>
      <t xml:space="preserve">24/06/19 suggested to monitor while review group running
</t>
    </r>
    <r>
      <rPr>
        <sz val="10"/>
        <rFont val="Arial"/>
        <family val="2"/>
      </rPr>
      <t>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t>
    </r>
  </si>
  <si>
    <t>4. UNC Mod: Add a new LDZ level factor to the volume-to-energy conversion formula to account for the net difference in energy. The factor could either be a fixed value reviewed periodically, or calculated daily using actual LDZ weather</t>
  </si>
  <si>
    <r>
      <rPr>
        <sz val="10"/>
        <color rgb="FFFF0000"/>
        <rFont val="Arial"/>
        <family val="2"/>
      </rPr>
      <t>24/06/19 suggested to monitor while review group running</t>
    </r>
    <r>
      <rPr>
        <sz val="10"/>
        <rFont val="Arial"/>
        <family val="2"/>
      </rPr>
      <t xml:space="preserve">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t>
    </r>
  </si>
  <si>
    <t>5. Amend AUGE process to re-distribute UIG based on estimated impacts of conversion factors (forecast basis)</t>
  </si>
  <si>
    <r>
      <rPr>
        <sz val="10"/>
        <color rgb="FFFF0000"/>
        <rFont val="Arial"/>
        <family val="2"/>
      </rPr>
      <t>24/06/19 suggested to monitor while review group running</t>
    </r>
    <r>
      <rPr>
        <sz val="10"/>
        <rFont val="Arial"/>
        <family val="2"/>
      </rPr>
      <t xml:space="preserve">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t>
    </r>
  </si>
  <si>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</si>
  <si>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</si>
  <si>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</si>
  <si>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</si>
  <si>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</si>
  <si>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rFont val="Arial"/>
        <family val="2"/>
      </rPr>
      <t>Suggested by Shipper:</t>
    </r>
    <r>
      <rPr>
        <sz val="10"/>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</si>
  <si>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</si>
  <si>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r>
      <rPr>
        <sz val="10"/>
        <color rgb="FFFF0000"/>
        <rFont val="Arial"/>
        <family val="2"/>
      </rPr>
      <t>24/06/19 suggested to monitor while review group running</t>
    </r>
    <r>
      <rPr>
        <sz val="10"/>
        <rFont val="Arial"/>
        <family val="2"/>
      </rPr>
      <t xml:space="preserve">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t>
    </r>
  </si>
  <si>
    <t xml:space="preserve">10. LDZ level adjustment of input gas. (SBl) </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</si>
  <si>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</si>
  <si>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</si>
  <si>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</si>
  <si>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</si>
  <si>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</si>
  <si>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</si>
  <si>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</si>
  <si>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t>Agreed at UIG WG 26/2/19 to review in July. 
XRN4690 is in progress, 2 reports delivered, next one due July, further to follow throughout the year.
Medium. Would likely require user approval to correct their Aqs</t>
  </si>
  <si>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</si>
  <si>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</si>
  <si>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Agreed at UIG WG 26/2/19 to review in July. 
XRN4803 will be implemented as part of a Minor release target July 2019.
This change is already underway and so will not be part of the recommendations but is captured here for completeness</t>
  </si>
  <si>
    <t>5. Enhance PAC reporting around AQ corrections to include more detail and highlight areas of potential concern. PAC have visibility of AQ corrections and this will be enhanced to show the split between AQ increases and decreases and highlight any unusual activity</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</si>
  <si>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</si>
  <si>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</si>
  <si>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</si>
  <si>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</si>
  <si>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26/2/19 to review in December (if UIG WG no longer in existence at that point this would need to be captured elsewhere)</t>
  </si>
  <si>
    <t>REVIEW DECEMBER</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</si>
  <si>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</si>
  <si>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</si>
  <si>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</si>
  <si>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</si>
  <si>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</si>
  <si>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</si>
  <si>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</si>
  <si>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</si>
  <si>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</si>
  <si>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</si>
  <si>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</si>
  <si>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</si>
  <si>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</si>
  <si>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</si>
  <si>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</si>
  <si>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</si>
  <si>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</si>
  <si>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REVIEW NOVEMBER</t>
  </si>
  <si>
    <t>6. The uncorrected read will be an optional field following the November 2019 UK Link release implementation, so it can be blank and the corrected read will load</t>
  </si>
  <si>
    <t>Agreed UIG WG 26/2/19 to review in November once change has been implemented</t>
  </si>
  <si>
    <t>7. Raise change to UK Link to remove validation on the uncorrected read as it is not used for billing</t>
  </si>
  <si>
    <t>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</si>
  <si>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</si>
  <si>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</si>
  <si>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</si>
  <si>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</si>
  <si>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</si>
  <si>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</si>
  <si>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</si>
  <si>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</si>
  <si>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</si>
  <si>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</si>
  <si>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</si>
  <si>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</si>
  <si>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 xml:space="preserve">
Agreed UIG WG 26/2/19 to review Dec in line with MOD652.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</si>
  <si>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</si>
  <si>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t>6. CDSP to fix the Read Variance issue in UK Link</t>
  </si>
  <si>
    <r>
      <rPr>
        <sz val="10"/>
        <color rgb="FFFF0000"/>
        <rFont val="Arial"/>
        <family val="2"/>
      </rPr>
      <t>Agreed at UIG WH 21/05/2019 to close as this fix was deployed early May.</t>
    </r>
    <r>
      <rPr>
        <sz val="10"/>
        <rFont val="Arial"/>
        <family val="2"/>
      </rPr>
      <t xml:space="preserve">
Agreed UIG WG 26/2/19 to review in May 
Defect 1247 will be resolved before mid May ready for next consumption window.
In progress; Medium</t>
    </r>
  </si>
  <si>
    <t>7. Notify/escalate to Ofgem/PAC</t>
  </si>
  <si>
    <t>1. Dependent on progress of actions 2-6 and allowing processes to mature for example reporting arising from UNC 0652.</t>
  </si>
  <si>
    <t>Agreed UIG WG 26/2/19 to review in November 
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</si>
  <si>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</si>
  <si>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</si>
  <si>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</si>
  <si>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</si>
  <si>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</si>
  <si>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</si>
  <si>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</si>
  <si>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</si>
  <si>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</si>
  <si>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</si>
  <si>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</si>
  <si>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</si>
  <si>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</si>
  <si>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</si>
  <si>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</si>
  <si>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</si>
  <si>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</si>
  <si>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Agreed at UIG WG 29/04/19 to monitor in line with new drafted mods.
Presented at UIG WG 8/4/19 for consideration.  All PAC members to highlight this at 9th April meeting.</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</si>
  <si>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</si>
  <si>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</si>
  <si>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</si>
  <si>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t>IN PROGRESS</t>
  </si>
  <si>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</si>
  <si>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IN PROGRESS MOD DRAFTED 3.2.5</t>
  </si>
  <si>
    <t>5. Change the Class 4 maximum Meter Read Frequency to
6 Months. Over 80% of sites currently achieve this
standard.</t>
  </si>
  <si>
    <r>
      <t>21/05/2019 UIG WG no further discussion on this drafted mod, no interest in sponsorship at present.</t>
    </r>
    <r>
      <rPr>
        <sz val="10"/>
        <rFont val="Arial"/>
        <family val="2"/>
      </rPr>
      <t xml:space="preserve">
Discussed at UIG WH 29/04/19 low level of interest shown, need to check CMA obligations.
Presented at UIG WG 8/4/19 for consideration.  Support was given for the progression for Xoserve to draft a mod.  Consideration would have to be given to the impact to supplier licence conditions.</t>
    </r>
  </si>
  <si>
    <t>6a Make Class 2 mandatory for sites in EUC [07] and
above. These sites should already have remote daily
read equipment installed.</t>
  </si>
  <si>
    <r>
      <rPr>
        <sz val="10"/>
        <color rgb="FFFF0000"/>
        <rFont val="Arial"/>
        <family val="2"/>
      </rPr>
      <t>UIG WG 24/06/19 LJ 0647 has been withdrawn and replaced with 0694R therefore what do we want to do with this option?</t>
    </r>
    <r>
      <rPr>
        <sz val="10"/>
        <rFont val="Arial"/>
        <family val="2"/>
      </rPr>
      <t xml:space="preserve">
Agreed at UIG WG to review July when mod 0647 will have progressed further.
Presented at UIG WG 8/4/19 for consideration, agreed to pause and review this option once mod 0647 options have been chosen. Need to agree the next review date at UIG WG end of April.</t>
    </r>
  </si>
  <si>
    <t>6b *added in 8/4/19 UIG meeting. Reduce the Class 1 qualifying level.</t>
  </si>
  <si>
    <t>7. Mandate an actual read on Class change.</t>
  </si>
  <si>
    <t>Agreed at UIG WG 29/04 to review in November
Presented at UIG WG 8/4/19 for consideration, little support given, therefore need to agree if we should review this at a later stage at next UIG WG mtg end of April.</t>
  </si>
  <si>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</si>
  <si>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</si>
  <si>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</si>
  <si>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r>
      <t xml:space="preserve">21/05/2019 Agreed in UIG WG that this will be monitored in line with the xoserve drafted mod to introduce incentives.
</t>
    </r>
    <r>
      <rPr>
        <sz val="10"/>
        <rFont val="Arial"/>
        <family val="2"/>
      </rPr>
      <t>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r>
  </si>
  <si>
    <t>Look Ups</t>
  </si>
  <si>
    <t>Action Owner</t>
  </si>
  <si>
    <t>Industry view on option</t>
  </si>
  <si>
    <t>Priority</t>
  </si>
  <si>
    <t>Low Support (1-7)</t>
  </si>
  <si>
    <t>Brittish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</si>
  <si>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</si>
  <si>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</si>
  <si>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</si>
  <si>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</si>
  <si>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</si>
  <si>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</si>
  <si>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</si>
  <si>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</si>
  <si>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</si>
  <si>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</si>
  <si>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</si>
  <si>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</si>
  <si>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</si>
  <si>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</si>
  <si>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</si>
  <si>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</si>
  <si>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</si>
  <si>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</si>
  <si>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</si>
  <si>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</si>
  <si>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</si>
  <si>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</si>
  <si>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</si>
  <si>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</si>
  <si>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</si>
  <si>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</si>
  <si>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</si>
  <si>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</si>
  <si>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</si>
  <si>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</si>
  <si>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</si>
  <si>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</si>
  <si>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</si>
  <si>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</si>
  <si>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r>
      <rPr>
        <sz val="10"/>
        <color rgb="FFFF0000"/>
        <rFont val="Arial"/>
        <family val="2"/>
      </rPr>
      <t>24/06/19</t>
    </r>
    <r>
      <rPr>
        <sz val="10"/>
        <rFont val="Arial"/>
        <family val="2"/>
      </rPr>
      <t> &amp; 21/05/2019 &amp; 29/04/19 agreed at UIG WG to continue to monitor until mod has progressed.
08/04/2019 agreed at UIG WG to keep open and monitor mod progression. Sponsor is BG
Mod drafted agenda item 9th April UIG work group
Xoserve to draft Mod/issue paper</t>
    </r>
  </si>
  <si>
    <r>
      <rPr>
        <sz val="10"/>
        <color rgb="FFFF0000"/>
        <rFont val="Arial"/>
        <family val="2"/>
      </rPr>
      <t>24/06/19</t>
    </r>
    <r>
      <rPr>
        <sz val="10"/>
        <rFont val="Arial"/>
        <family val="2"/>
      </rPr>
      <t> &amp; 21/05/2019 29/04/19 agreed at UIG WG to continue to monitor until mod has progressed.
08/04/2019 agreed at UIG WG to keep open and monitor mod progression. Sponsor is BG
Mod drafted agenda item 9th April UIG work group
Xoserve to draft Mod/issue paper</t>
    </r>
  </si>
  <si>
    <r>
      <t xml:space="preserve">24/06/19 - Agreed to monitor until mod is delivered, this is being reviewed under the Distribution Work Group, there is potential for this to be split into 2 seperate Mod's, Louise H is considering. 
</t>
    </r>
    <r>
      <rPr>
        <sz val="10"/>
        <rFont val="Arial"/>
        <family val="2"/>
      </rPr>
      <t>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r>
  </si>
  <si>
    <r>
      <t xml:space="preserve">UIG WG 24/06/19 LJ this is in the data stack rank to be started in October. Propose review in November 2019.
</t>
    </r>
    <r>
      <rPr>
        <sz val="10"/>
        <rFont val="Arial"/>
        <family val="2"/>
      </rPr>
      <t>Agreed in UIG WG 21/05 to monitor until XRN4868 is completed.  
Agreed in UIG WG 08/04 to continue to monitor until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r>
  </si>
  <si>
    <r>
      <rPr>
        <sz val="10"/>
        <color rgb="FFFF0000"/>
        <rFont val="Arial"/>
        <family val="2"/>
      </rPr>
      <t>UIG WG 24/06/19 reviewed in line with option2 as above.</t>
    </r>
    <r>
      <rPr>
        <sz val="10"/>
        <rFont val="Arial"/>
        <family val="2"/>
      </rPr>
      <t xml:space="preserve">
Agreed in UIG WG 21/05 to monitor until XRN4868 is completed
Agreed UIG WG 08/04 to review in May when CR is progressed.
Review April once CR is delivered.
Low to medium – requires Shipper co-operation unless Ofgem can apply any financial leverage</t>
    </r>
  </si>
  <si>
    <r>
      <rPr>
        <sz val="10"/>
        <color rgb="FFFF0000"/>
        <rFont val="Arial"/>
        <family val="2"/>
      </rPr>
      <t>UIG WG 24/06/19 LJ updated this is part of the shipper performance pack drop approach which was presented in change &amp; DSG.</t>
    </r>
    <r>
      <rPr>
        <sz val="10"/>
        <rFont val="Arial"/>
        <family val="2"/>
      </rPr>
      <t xml:space="preserve">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r>
  </si>
  <si>
    <r>
      <t xml:space="preserve">Agreed to review in line with MOD 
UIG WG 24/06/19 Agreed to be closed as there is now a drated incentrives mod which requires a sponsor therefore this line is duplicated
</t>
    </r>
    <r>
      <rPr>
        <sz val="10"/>
        <rFont val="Arial"/>
        <family val="2"/>
      </rPr>
      <t>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r>
  </si>
  <si>
    <r>
      <rPr>
        <sz val="10"/>
        <color rgb="FFFF0000"/>
        <rFont val="Arial"/>
        <family val="2"/>
      </rPr>
      <t>UIG WG 24/06/19 LJ mod 0647 is being withdrawn and replaced with 0694R, agreed in WG to Close down.</t>
    </r>
    <r>
      <rPr>
        <sz val="10"/>
        <rFont val="Arial"/>
        <family val="2"/>
      </rPr>
      <t xml:space="preserve">
Agreed in UIG WG 08/04 to review in June in line with progression of MOD 0647.
Task Force to engage with Strategy to understand what consideration has been made with regards to Xoserve &amp; DCC future relationship, mtg 28/3/19.
Still on Xoserve's radar for progression.</t>
    </r>
  </si>
  <si>
    <r>
      <rPr>
        <sz val="10"/>
        <color rgb="FFFF0000"/>
        <rFont val="Arial"/>
        <family val="2"/>
      </rPr>
      <t>UIG WG 24/06/19 LJ updated this is part of the shipper performance pack drop approach which was presented in change &amp; DSG.</t>
    </r>
    <r>
      <rPr>
        <sz val="10"/>
        <rFont val="Arial"/>
        <family val="2"/>
      </rPr>
      <t xml:space="preserve">
Agreed in UIG WG 08/04 &amp; 29/04 to continue to monitor until change has been implemented.
This recommendation is already being covered under XRN4876 ES and therefore no further changes are required. Dates TBC
PAFA to take to PAC mtg 12/02/19.  
To consider extension of reporting to include issue 12.3, as part of a future PAC meeting.</t>
    </r>
  </si>
  <si>
    <r>
      <rPr>
        <sz val="10"/>
        <color rgb="FFFF0000"/>
        <rFont val="Arial"/>
        <family val="2"/>
      </rPr>
      <t>Agreed in UIG WG 24/06/19</t>
    </r>
    <r>
      <rPr>
        <sz val="10"/>
        <rFont val="Arial"/>
        <family val="2"/>
      </rPr>
      <t> &amp; 08/04 &amp; 29/04/19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r>
  </si>
  <si>
    <r>
      <t xml:space="preserve">24/06/19 suggested to monitor while review group running 0694R
</t>
    </r>
    <r>
      <rPr>
        <sz val="10"/>
        <rFont val="Arial"/>
        <family val="2"/>
      </rPr>
      <t>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r>
  </si>
  <si>
    <r>
      <t xml:space="preserve">UIG WG 24/06/19 LJ updated this is part of the shipper performance pack drop approach which was presented in change &amp; DSG.
</t>
    </r>
    <r>
      <rPr>
        <sz val="10"/>
        <rFont val="Arial"/>
        <family val="2"/>
      </rPr>
      <t>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r>
  </si>
  <si>
    <r>
      <t xml:space="preserve">UIG WG 24/06/19 T51 files sent this can be closed down
</t>
    </r>
    <r>
      <rPr>
        <sz val="10"/>
        <rFont val="Arial"/>
        <family val="2"/>
      </rPr>
      <t>21/05/2019 LJ took action to confirm that this has been done, if yes close this down.  
Agreed UIG WG 26/2/19 to review in May 
This file is generated in MAY T51, Advocates to proactively highlight this file to each customer in a timely way and refer to the impact of UIG progress; Medium</t>
    </r>
  </si>
  <si>
    <r>
      <rPr>
        <sz val="10"/>
        <color rgb="FFFF0000"/>
        <rFont val="Arial"/>
        <family val="2"/>
      </rPr>
      <t>UIG WG 24/06/19 - LJ presented that whilst there is a reduction in the number of tollerance rejections since the implimentation of the changes in November, there is still a seasonal trend to tollerance rejections.  Agreement reached that this level of rejections is still not acceptable and now needs to be re-visited and new tollerances agreed which consider seasonal values and or ALPs consideratoin</t>
    </r>
    <r>
      <rPr>
        <sz val="10"/>
        <rFont val="Arial"/>
        <family val="2"/>
      </rPr>
      <t xml:space="preserve">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r>
  </si>
  <si>
    <t>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</si>
</sst>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u/>
      <sz val="10"/>
      <name val="Arial"/>
      <family val="2"/>
    </font>
    <font>
      <i/>
      <sz val="10"/>
      <name val="Arial"/>
      <family val="2"/>
    </font>
    <font>
      <i/>
      <u/>
      <sz val="10"/>
      <name val="Arial"/>
      <family val="2"/>
    </font>
    <font>
      <b/>
      <u/>
      <sz val="16"/>
      <name val="Arial"/>
      <family val="2"/>
    </font>
    <font>
      <u/>
      <sz val="16"/>
      <name val="Arial"/>
      <family val="2"/>
    </font>
    <font>
      <sz val="10"/>
      <color rgb="FFFF0000"/>
      <name val="Arial"/>
      <family val="2"/>
    </font>
    <font>
      <sz val="10"/>
      <color rgb="FF000000"/>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133">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5" fillId="0" borderId="2" xfId="0" applyFont="1" applyBorder="1" applyAlignment="1">
      <alignment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0" fillId="0" borderId="7" xfId="0" applyFont="1" applyBorder="1" applyAlignment="1">
      <alignment horizontal="center" vertical="center" wrapText="1"/>
    </xf>
    <xf numFmtId="0" fontId="2" fillId="0" borderId="9" xfId="0" applyFont="1" applyBorder="1" applyAlignment="1">
      <alignment horizontal="center" vertical="top"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1" fillId="0" borderId="7" xfId="0" applyFont="1" applyBorder="1" applyAlignment="1">
      <alignment horizontal="center" vertical="center" wrapText="1"/>
    </xf>
    <xf numFmtId="0" fontId="2" fillId="0" borderId="12" xfId="0" applyFont="1" applyBorder="1" applyAlignment="1">
      <alignment horizontal="left"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0" fillId="0" borderId="0" xfId="0" applyAlignment="1">
      <alignment horizontal="left" vertical="top"/>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1" fillId="0" borderId="9" xfId="0" applyFont="1" applyBorder="1" applyAlignment="1">
      <alignment horizontal="left" vertical="top" wrapText="1"/>
    </xf>
    <xf numFmtId="0" fontId="2" fillId="0" borderId="12" xfId="0" applyFont="1" applyBorder="1" applyAlignment="1">
      <alignment horizontal="center" vertical="center" wrapText="1"/>
    </xf>
    <xf numFmtId="0" fontId="0" fillId="0" borderId="0" xfId="0" applyAlignment="1">
      <alignment horizontal="center" vertical="center"/>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1" fillId="0" borderId="14" xfId="0" applyFont="1" applyBorder="1" applyAlignment="1">
      <alignment horizontal="left" vertical="top" wrapText="1"/>
    </xf>
    <xf numFmtId="0" fontId="7"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horizontal="center" vertical="center" wrapText="1"/>
    </xf>
    <xf numFmtId="49" fontId="2" fillId="0" borderId="14" xfId="0" applyNumberFormat="1" applyFont="1" applyBorder="1" applyAlignment="1">
      <alignment horizontal="left" vertical="top" wrapText="1"/>
    </xf>
    <xf numFmtId="0" fontId="2" fillId="0" borderId="15" xfId="0" applyFont="1" applyBorder="1" applyAlignment="1">
      <alignment horizontal="center" vertical="top" wrapText="1"/>
    </xf>
    <xf numFmtId="0" fontId="0" fillId="0" borderId="15" xfId="0" applyFont="1" applyBorder="1" applyAlignment="1">
      <alignment horizontal="center" vertical="center" wrapText="1"/>
    </xf>
    <xf numFmtId="49" fontId="13" fillId="0" borderId="15" xfId="0" applyNumberFormat="1" applyFont="1" applyBorder="1" applyAlignment="1">
      <alignment horizontal="left" vertical="top" wrapText="1"/>
    </xf>
    <xf numFmtId="0" fontId="7"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15" xfId="0" applyFont="1" applyBorder="1" applyAlignment="1">
      <alignment horizontal="center" vertical="center" wrapText="1"/>
    </xf>
    <xf numFmtId="0" fontId="1" fillId="0" borderId="9" xfId="0" applyFont="1" applyBorder="1" applyAlignment="1">
      <alignment horizontal="center" vertical="top" wrapText="1"/>
    </xf>
    <xf numFmtId="0" fontId="13" fillId="0" borderId="9" xfId="0" applyFont="1" applyBorder="1" applyAlignment="1">
      <alignment horizontal="left" vertical="top" wrapText="1"/>
    </xf>
    <xf numFmtId="0" fontId="0" fillId="0" borderId="17" xfId="0" applyFont="1" applyBorder="1" applyAlignment="1">
      <alignment horizontal="center" vertical="center" wrapText="1"/>
    </xf>
    <xf numFmtId="0" fontId="5" fillId="0" borderId="18" xfId="0" applyFont="1" applyBorder="1" applyAlignment="1">
      <alignment vertical="center" wrapText="1"/>
    </xf>
    <xf numFmtId="0" fontId="1" fillId="0" borderId="18" xfId="0" applyFont="1" applyBorder="1" applyAlignment="1">
      <alignment horizontal="center" vertical="center" wrapText="1"/>
    </xf>
    <xf numFmtId="49" fontId="1" fillId="0" borderId="18" xfId="0" applyNumberFormat="1" applyFont="1" applyBorder="1" applyAlignment="1">
      <alignment horizontal="left" vertical="top" wrapText="1"/>
    </xf>
    <xf numFmtId="0" fontId="7" fillId="0" borderId="18" xfId="0" applyFont="1" applyBorder="1" applyAlignment="1">
      <alignment horizontal="center" vertical="center" wrapText="1"/>
    </xf>
    <xf numFmtId="0" fontId="1" fillId="0" borderId="18" xfId="0" applyFont="1" applyBorder="1" applyAlignment="1">
      <alignment horizontal="left" vertical="top" wrapText="1"/>
    </xf>
    <xf numFmtId="49" fontId="1" fillId="0" borderId="14" xfId="0" applyNumberFormat="1" applyFont="1" applyBorder="1" applyAlignment="1">
      <alignment horizontal="left" vertical="top"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9" xfId="0" applyFont="1" applyFill="1" applyBorder="1" applyAlignment="1">
      <alignment horizontal="center" vertical="center" wrapText="1"/>
    </xf>
    <xf numFmtId="14" fontId="13" fillId="0" borderId="1" xfId="0" applyNumberFormat="1" applyFont="1" applyFill="1" applyBorder="1" applyAlignment="1">
      <alignment horizontal="left" vertical="top" wrapText="1"/>
    </xf>
    <xf numFmtId="0" fontId="13" fillId="0" borderId="6" xfId="0" applyFont="1" applyBorder="1" applyAlignment="1">
      <alignment horizontal="left" vertical="top" wrapText="1"/>
    </xf>
    <xf numFmtId="0" fontId="13" fillId="0" borderId="1" xfId="0" applyFont="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8" xfId="0"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6" xfId="0" applyFont="1" applyBorder="1" applyAlignment="1">
      <alignment horizontal="left" vertical="top" wrapText="1"/>
    </xf>
    <xf numFmtId="14" fontId="1" fillId="0" borderId="15" xfId="0" applyNumberFormat="1" applyFont="1" applyFill="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0" fillId="0" borderId="0" xfId="0" applyAlignment="1">
      <alignment horizontal="left" vertical="top" wrapText="1"/>
    </xf>
    <xf numFmtId="0" fontId="1" fillId="0" borderId="21" xfId="0" applyFont="1" applyBorder="1" applyAlignment="1">
      <alignment horizontal="center" vertical="center" wrapText="1"/>
    </xf>
    <xf numFmtId="0" fontId="5" fillId="0" borderId="19" xfId="0" applyFont="1" applyBorder="1" applyAlignment="1">
      <alignment vertical="center" wrapText="1"/>
    </xf>
    <xf numFmtId="0" fontId="2" fillId="2" borderId="14" xfId="0" applyFont="1" applyFill="1" applyBorder="1" applyAlignment="1">
      <alignment horizontal="center" vertical="center" wrapText="1"/>
    </xf>
    <xf numFmtId="14" fontId="1" fillId="0" borderId="14" xfId="0" applyNumberFormat="1" applyFont="1" applyFill="1" applyBorder="1" applyAlignment="1">
      <alignment horizontal="left" vertical="top" wrapText="1"/>
    </xf>
    <xf numFmtId="0" fontId="1" fillId="0" borderId="22" xfId="0" applyFont="1" applyBorder="1" applyAlignment="1">
      <alignment horizontal="left" vertical="top" wrapText="1"/>
    </xf>
    <xf numFmtId="0" fontId="5"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1" fillId="0" borderId="1" xfId="0" applyFont="1" applyFill="1" applyBorder="1" applyAlignment="1">
      <alignment horizontal="center" vertical="center" wrapText="1"/>
    </xf>
    <xf numFmtId="0" fontId="0" fillId="0" borderId="1" xfId="0" applyBorder="1"/>
    <xf numFmtId="14" fontId="13" fillId="0" borderId="1" xfId="0" applyNumberFormat="1" applyFont="1" applyFill="1" applyBorder="1" applyAlignment="1">
      <alignment horizontal="center" vertical="center" wrapText="1"/>
    </xf>
    <xf numFmtId="0" fontId="13" fillId="0" borderId="1" xfId="0" applyFont="1" applyBorder="1" applyAlignment="1">
      <alignment vertical="top" wrapText="1"/>
    </xf>
    <xf numFmtId="0" fontId="1" fillId="0" borderId="1" xfId="0" applyFont="1" applyBorder="1" applyAlignment="1">
      <alignment horizontal="center" vertical="center"/>
    </xf>
    <xf numFmtId="49" fontId="1" fillId="0" borderId="15" xfId="0" applyNumberFormat="1" applyFont="1" applyBorder="1" applyAlignment="1">
      <alignment horizontal="left" vertical="top" wrapText="1"/>
    </xf>
    <xf numFmtId="0" fontId="2" fillId="0" borderId="15"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xf numFmtId="0" fontId="1" fillId="0" borderId="1" xfId="0" applyFont="1" applyBorder="1" applyAlignment="1">
      <alignment horizontal="left" vertical="top"/>
    </xf>
    <xf numFmtId="14" fontId="13" fillId="0" borderId="15" xfId="0" applyNumberFormat="1" applyFont="1" applyFill="1" applyBorder="1" applyAlignment="1">
      <alignment horizontal="left" vertical="top" wrapText="1"/>
    </xf>
    <xf numFmtId="14" fontId="13" fillId="0" borderId="9" xfId="0" applyNumberFormat="1" applyFont="1" applyFill="1" applyBorder="1" applyAlignment="1">
      <alignment horizontal="left" vertical="top" wrapText="1"/>
    </xf>
    <xf numFmtId="0" fontId="14" fillId="0" borderId="14" xfId="0" applyFont="1" applyBorder="1" applyAlignment="1">
      <alignment horizontal="center" vertical="center" wrapText="1"/>
    </xf>
    <xf numFmtId="0" fontId="13" fillId="0" borderId="16" xfId="0" applyFont="1" applyBorder="1" applyAlignment="1">
      <alignment horizontal="left" vertical="top" wrapText="1"/>
    </xf>
    <xf numFmtId="0" fontId="13" fillId="0" borderId="10" xfId="0" applyFont="1" applyBorder="1" applyAlignment="1">
      <alignment horizontal="left" vertical="top"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L98"/>
  <sheetViews>
    <sheetView showGridLines="0" tabSelected="1" zoomScaleNormal="100" workbookViewId="0">
      <pane xSplit="5" ySplit="3" topLeftCell="H4" activePane="bottomRight" state="frozen"/>
      <selection pane="topRight" activeCell="G1" sqref="G1"/>
      <selection pane="bottomLeft" activeCell="A3" sqref="A3"/>
      <selection pane="bottomRight" activeCell="H93" sqref="H93"/>
    </sheetView>
  </sheetViews>
  <sheetFormatPr defaultColWidth="8.85546875" defaultRowHeight="12.75" x14ac:dyDescent="0.2"/>
  <cols>
    <col min="1" max="1" width="6.140625" customWidth="1"/>
    <col min="2" max="2" width="20.28515625" customWidth="1"/>
    <col min="3" max="3" width="8" customWidth="1"/>
    <col min="4" max="4" width="7.28515625" customWidth="1"/>
    <col min="5" max="5" width="23.140625" style="103" customWidth="1"/>
    <col min="6" max="6" width="9.85546875" customWidth="1"/>
    <col min="7" max="7" width="9.5703125" customWidth="1"/>
    <col min="8" max="8" width="31.5703125" style="48" customWidth="1"/>
    <col min="9" max="9" width="13.42578125" style="53" customWidth="1"/>
    <col min="10" max="10" width="29.85546875" style="48" customWidth="1"/>
    <col min="11" max="11" width="12.28515625" customWidth="1"/>
    <col min="12" max="12" width="32" customWidth="1"/>
  </cols>
  <sheetData>
    <row r="2" spans="1:12" ht="42" customHeight="1" thickBot="1" x14ac:dyDescent="0.25">
      <c r="A2" s="130" t="s">
        <v>0</v>
      </c>
      <c r="B2" s="131"/>
      <c r="C2" s="131"/>
      <c r="D2" s="131"/>
      <c r="E2" s="131"/>
      <c r="F2" s="131"/>
      <c r="G2" s="131"/>
      <c r="H2" s="131"/>
      <c r="I2" s="131"/>
      <c r="J2" s="131"/>
      <c r="K2" s="131"/>
      <c r="L2" s="132"/>
    </row>
    <row r="3" spans="1:12" ht="42" customHeight="1" thickTop="1" thickBot="1" x14ac:dyDescent="0.25">
      <c r="A3" s="32" t="s">
        <v>1</v>
      </c>
      <c r="B3" s="33" t="s">
        <v>2</v>
      </c>
      <c r="C3" s="33" t="s">
        <v>3</v>
      </c>
      <c r="D3" s="33" t="s">
        <v>4</v>
      </c>
      <c r="E3" s="37" t="s">
        <v>5</v>
      </c>
      <c r="F3" s="33" t="s">
        <v>6</v>
      </c>
      <c r="G3" s="33" t="s">
        <v>7</v>
      </c>
      <c r="H3" s="37" t="s">
        <v>8</v>
      </c>
      <c r="I3" s="52" t="s">
        <v>9</v>
      </c>
      <c r="J3" s="37" t="s">
        <v>10</v>
      </c>
      <c r="K3" s="34" t="s">
        <v>11</v>
      </c>
      <c r="L3" s="35" t="s">
        <v>12</v>
      </c>
    </row>
    <row r="4" spans="1:12" ht="40.5" hidden="1" customHeight="1" thickTop="1" x14ac:dyDescent="0.2">
      <c r="A4" s="29" t="s">
        <v>13</v>
      </c>
      <c r="B4" s="30" t="s">
        <v>14</v>
      </c>
      <c r="C4" s="31" t="s">
        <v>15</v>
      </c>
      <c r="D4" s="31" t="s">
        <v>16</v>
      </c>
      <c r="E4" s="38" t="s">
        <v>17</v>
      </c>
      <c r="F4" s="31">
        <v>0</v>
      </c>
      <c r="G4" s="77" t="str">
        <f>IF(AND(F4&gt;0, F4&lt;=7),"low",    IF(AND(F4&gt;7,F4&lt;=15),"med",    IF(F4&gt;15,"high",      "No Support")))</f>
        <v>No Support</v>
      </c>
      <c r="H4" s="38"/>
      <c r="I4" s="31"/>
      <c r="J4" s="38" t="s">
        <v>18</v>
      </c>
      <c r="K4" s="96">
        <v>43522</v>
      </c>
      <c r="L4" s="97" t="s">
        <v>19</v>
      </c>
    </row>
    <row r="5" spans="1:12" ht="116.25" hidden="1" customHeight="1" x14ac:dyDescent="0.2">
      <c r="A5" s="29" t="s">
        <v>13</v>
      </c>
      <c r="B5" s="30" t="s">
        <v>14</v>
      </c>
      <c r="C5" s="20"/>
      <c r="D5" s="22"/>
      <c r="E5" s="39" t="s">
        <v>20</v>
      </c>
      <c r="F5" s="21">
        <v>17</v>
      </c>
      <c r="G5" s="89" t="str">
        <f t="shared" ref="G5:G72" si="0">IF(AND(F5&gt;0, F5&lt;=7),"low",    IF(AND(F5&gt;7,F5&lt;=15),"med",    IF(F5&gt;15,"high",      "No Support")))</f>
        <v>high</v>
      </c>
      <c r="H5" s="40"/>
      <c r="I5" s="14" t="s">
        <v>21</v>
      </c>
      <c r="J5" s="40" t="s">
        <v>22</v>
      </c>
      <c r="K5" s="98">
        <v>43564</v>
      </c>
      <c r="L5" s="99" t="s">
        <v>19</v>
      </c>
    </row>
    <row r="6" spans="1:12" ht="370.5" hidden="1" thickTop="1" x14ac:dyDescent="0.2">
      <c r="A6" s="29" t="s">
        <v>13</v>
      </c>
      <c r="B6" s="30" t="s">
        <v>14</v>
      </c>
      <c r="C6" s="20"/>
      <c r="D6" s="22"/>
      <c r="E6" s="39" t="s">
        <v>23</v>
      </c>
      <c r="F6" s="21">
        <v>13</v>
      </c>
      <c r="G6" s="81" t="str">
        <f t="shared" si="0"/>
        <v>med</v>
      </c>
      <c r="H6" s="40" t="s">
        <v>24</v>
      </c>
      <c r="I6" s="14" t="s">
        <v>25</v>
      </c>
      <c r="J6" s="40" t="s">
        <v>26</v>
      </c>
      <c r="K6" s="98">
        <v>43584</v>
      </c>
      <c r="L6" s="99" t="s">
        <v>27</v>
      </c>
    </row>
    <row r="7" spans="1:12" ht="115.5" hidden="1" thickTop="1" x14ac:dyDescent="0.2">
      <c r="A7" s="29" t="s">
        <v>13</v>
      </c>
      <c r="B7" s="30" t="s">
        <v>14</v>
      </c>
      <c r="C7" s="20"/>
      <c r="D7" s="22"/>
      <c r="E7" s="40" t="s">
        <v>28</v>
      </c>
      <c r="F7" s="21">
        <v>12</v>
      </c>
      <c r="G7" s="81" t="str">
        <f t="shared" si="0"/>
        <v>med</v>
      </c>
      <c r="H7" s="40" t="s">
        <v>29</v>
      </c>
      <c r="I7" s="14" t="s">
        <v>25</v>
      </c>
      <c r="J7" s="40" t="s">
        <v>30</v>
      </c>
      <c r="K7" s="98">
        <v>43584</v>
      </c>
      <c r="L7" s="99" t="s">
        <v>27</v>
      </c>
    </row>
    <row r="8" spans="1:12" ht="51.75" hidden="1" thickTop="1" x14ac:dyDescent="0.2">
      <c r="A8" s="29" t="s">
        <v>13</v>
      </c>
      <c r="B8" s="30" t="s">
        <v>14</v>
      </c>
      <c r="C8" s="20"/>
      <c r="D8" s="22"/>
      <c r="E8" s="40" t="s">
        <v>31</v>
      </c>
      <c r="F8" s="21">
        <v>0</v>
      </c>
      <c r="G8" s="77" t="str">
        <f t="shared" si="0"/>
        <v>No Support</v>
      </c>
      <c r="H8" s="40"/>
      <c r="I8" s="14"/>
      <c r="J8" s="40" t="s">
        <v>32</v>
      </c>
      <c r="K8" s="98">
        <v>43522</v>
      </c>
      <c r="L8" s="99" t="s">
        <v>19</v>
      </c>
    </row>
    <row r="9" spans="1:12" ht="45.6" customHeight="1" thickTop="1" x14ac:dyDescent="0.2">
      <c r="A9" s="29" t="s">
        <v>13</v>
      </c>
      <c r="B9" s="30" t="s">
        <v>14</v>
      </c>
      <c r="C9" s="20"/>
      <c r="D9" s="22"/>
      <c r="E9" s="40" t="s">
        <v>33</v>
      </c>
      <c r="F9" s="21">
        <v>0</v>
      </c>
      <c r="G9" s="77" t="str">
        <f t="shared" si="0"/>
        <v>No Support</v>
      </c>
      <c r="H9" s="40"/>
      <c r="I9" s="14" t="s">
        <v>21</v>
      </c>
      <c r="J9" s="40" t="s">
        <v>271</v>
      </c>
      <c r="K9" s="93">
        <v>43640</v>
      </c>
      <c r="L9" s="94" t="s">
        <v>34</v>
      </c>
    </row>
    <row r="10" spans="1:12" ht="45" customHeight="1" x14ac:dyDescent="0.2">
      <c r="A10" s="29" t="s">
        <v>13</v>
      </c>
      <c r="B10" s="30" t="s">
        <v>14</v>
      </c>
      <c r="C10" s="20"/>
      <c r="D10" s="22"/>
      <c r="E10" s="40" t="s">
        <v>35</v>
      </c>
      <c r="F10" s="21">
        <v>0</v>
      </c>
      <c r="G10" s="77" t="str">
        <f t="shared" si="0"/>
        <v>No Support</v>
      </c>
      <c r="H10" s="40"/>
      <c r="I10" s="14" t="s">
        <v>21</v>
      </c>
      <c r="J10" s="40" t="s">
        <v>272</v>
      </c>
      <c r="K10" s="93">
        <v>43640</v>
      </c>
      <c r="L10" s="94" t="s">
        <v>36</v>
      </c>
    </row>
    <row r="11" spans="1:12" ht="54.95" hidden="1" customHeight="1" x14ac:dyDescent="0.2">
      <c r="A11" s="29" t="s">
        <v>13</v>
      </c>
      <c r="B11" s="30" t="s">
        <v>14</v>
      </c>
      <c r="C11" s="20"/>
      <c r="D11" s="22"/>
      <c r="E11" s="41" t="s">
        <v>37</v>
      </c>
      <c r="F11" s="21">
        <v>0</v>
      </c>
      <c r="G11" s="77" t="str">
        <f t="shared" si="0"/>
        <v>No Support</v>
      </c>
      <c r="H11" s="40"/>
      <c r="I11" s="14"/>
      <c r="J11" s="40" t="s">
        <v>32</v>
      </c>
      <c r="K11" s="98">
        <v>43522</v>
      </c>
      <c r="L11" s="99" t="s">
        <v>19</v>
      </c>
    </row>
    <row r="12" spans="1:12" ht="45.95" hidden="1" customHeight="1" x14ac:dyDescent="0.2">
      <c r="A12" s="29" t="s">
        <v>13</v>
      </c>
      <c r="B12" s="30" t="s">
        <v>14</v>
      </c>
      <c r="C12" s="20"/>
      <c r="D12" s="22"/>
      <c r="E12" s="40" t="s">
        <v>38</v>
      </c>
      <c r="F12" s="21">
        <v>4</v>
      </c>
      <c r="G12" s="83" t="str">
        <f t="shared" si="0"/>
        <v>low</v>
      </c>
      <c r="H12" s="40"/>
      <c r="I12" s="14"/>
      <c r="J12" s="40" t="s">
        <v>32</v>
      </c>
      <c r="K12" s="98">
        <v>43522</v>
      </c>
      <c r="L12" s="99" t="s">
        <v>19</v>
      </c>
    </row>
    <row r="13" spans="1:12" ht="306" x14ac:dyDescent="0.2">
      <c r="A13" s="29" t="s">
        <v>13</v>
      </c>
      <c r="B13" s="30" t="s">
        <v>14</v>
      </c>
      <c r="C13" s="55"/>
      <c r="D13" s="54"/>
      <c r="E13" s="59" t="s">
        <v>39</v>
      </c>
      <c r="F13" s="57">
        <v>14</v>
      </c>
      <c r="G13" s="81" t="str">
        <f t="shared" si="0"/>
        <v>med</v>
      </c>
      <c r="H13" s="40"/>
      <c r="I13" s="127" t="s">
        <v>21</v>
      </c>
      <c r="J13" s="95" t="s">
        <v>273</v>
      </c>
      <c r="K13" s="93">
        <v>43640</v>
      </c>
      <c r="L13" s="94" t="s">
        <v>40</v>
      </c>
    </row>
    <row r="14" spans="1:12" ht="51.75" hidden="1" thickBot="1" x14ac:dyDescent="0.25">
      <c r="A14" s="29" t="s">
        <v>13</v>
      </c>
      <c r="B14" s="30" t="s">
        <v>14</v>
      </c>
      <c r="C14" s="26"/>
      <c r="D14" s="68"/>
      <c r="E14" s="69" t="s">
        <v>41</v>
      </c>
      <c r="F14" s="49">
        <v>4</v>
      </c>
      <c r="G14" s="84" t="str">
        <f t="shared" si="0"/>
        <v>low</v>
      </c>
      <c r="H14" s="51"/>
      <c r="I14" s="27" t="s">
        <v>21</v>
      </c>
      <c r="J14" s="51" t="s">
        <v>42</v>
      </c>
      <c r="K14" s="98">
        <v>43522</v>
      </c>
      <c r="L14" s="99" t="s">
        <v>43</v>
      </c>
    </row>
    <row r="15" spans="1:12" ht="67.5" hidden="1" customHeight="1" thickTop="1" x14ac:dyDescent="0.2">
      <c r="A15" s="36" t="s">
        <v>44</v>
      </c>
      <c r="B15" s="30" t="s">
        <v>45</v>
      </c>
      <c r="C15" s="31" t="s">
        <v>15</v>
      </c>
      <c r="D15" s="31" t="s">
        <v>16</v>
      </c>
      <c r="E15" s="42" t="s">
        <v>46</v>
      </c>
      <c r="F15" s="50">
        <v>0</v>
      </c>
      <c r="G15" s="77" t="str">
        <f t="shared" si="0"/>
        <v>No Support</v>
      </c>
      <c r="H15" s="38"/>
      <c r="I15" s="31"/>
      <c r="J15" s="38" t="s">
        <v>47</v>
      </c>
      <c r="K15" s="98">
        <v>43522</v>
      </c>
      <c r="L15" s="99" t="s">
        <v>19</v>
      </c>
    </row>
    <row r="16" spans="1:12" ht="127.5" hidden="1" x14ac:dyDescent="0.2">
      <c r="A16" s="36" t="s">
        <v>44</v>
      </c>
      <c r="B16" s="30" t="s">
        <v>45</v>
      </c>
      <c r="C16" s="20"/>
      <c r="D16" s="19"/>
      <c r="E16" s="42" t="s">
        <v>48</v>
      </c>
      <c r="F16" s="21">
        <v>0</v>
      </c>
      <c r="G16" s="77" t="str">
        <f t="shared" si="0"/>
        <v>No Support</v>
      </c>
      <c r="H16" s="38"/>
      <c r="I16" s="14"/>
      <c r="J16" s="38" t="s">
        <v>49</v>
      </c>
      <c r="K16" s="96">
        <v>43522</v>
      </c>
      <c r="L16" s="97" t="s">
        <v>19</v>
      </c>
    </row>
    <row r="17" spans="1:12" ht="140.25" hidden="1" x14ac:dyDescent="0.2">
      <c r="A17" s="36" t="s">
        <v>44</v>
      </c>
      <c r="B17" s="30" t="s">
        <v>45</v>
      </c>
      <c r="C17" s="20"/>
      <c r="D17" s="13"/>
      <c r="E17" s="43" t="s">
        <v>50</v>
      </c>
      <c r="F17" s="21">
        <v>0</v>
      </c>
      <c r="G17" s="77" t="str">
        <f t="shared" si="0"/>
        <v>No Support</v>
      </c>
      <c r="H17" s="40"/>
      <c r="I17" s="14"/>
      <c r="J17" s="38" t="s">
        <v>49</v>
      </c>
      <c r="K17" s="96">
        <v>43522</v>
      </c>
      <c r="L17" s="97" t="s">
        <v>19</v>
      </c>
    </row>
    <row r="18" spans="1:12" ht="102" hidden="1" x14ac:dyDescent="0.2">
      <c r="A18" s="36" t="s">
        <v>44</v>
      </c>
      <c r="B18" s="30" t="s">
        <v>45</v>
      </c>
      <c r="C18" s="20"/>
      <c r="D18" s="13"/>
      <c r="E18" s="43" t="s">
        <v>51</v>
      </c>
      <c r="F18" s="21">
        <v>0</v>
      </c>
      <c r="G18" s="77" t="str">
        <f t="shared" si="0"/>
        <v>No Support</v>
      </c>
      <c r="H18" s="40"/>
      <c r="I18" s="14"/>
      <c r="J18" s="38" t="s">
        <v>49</v>
      </c>
      <c r="K18" s="98">
        <v>43522</v>
      </c>
      <c r="L18" s="99" t="s">
        <v>19</v>
      </c>
    </row>
    <row r="19" spans="1:12" ht="76.5" hidden="1" x14ac:dyDescent="0.2">
      <c r="A19" s="36" t="s">
        <v>44</v>
      </c>
      <c r="B19" s="30" t="s">
        <v>45</v>
      </c>
      <c r="C19" s="20"/>
      <c r="D19" s="13"/>
      <c r="E19" s="43" t="s">
        <v>52</v>
      </c>
      <c r="F19" s="21">
        <v>0</v>
      </c>
      <c r="G19" s="77" t="str">
        <f t="shared" si="0"/>
        <v>No Support</v>
      </c>
      <c r="H19" s="40" t="s">
        <v>53</v>
      </c>
      <c r="I19" s="14"/>
      <c r="J19" s="40" t="s">
        <v>54</v>
      </c>
      <c r="K19" s="98">
        <v>43522</v>
      </c>
      <c r="L19" s="99" t="s">
        <v>19</v>
      </c>
    </row>
    <row r="20" spans="1:12" ht="409.5" hidden="1" x14ac:dyDescent="0.2">
      <c r="A20" s="36" t="s">
        <v>44</v>
      </c>
      <c r="B20" s="30" t="s">
        <v>45</v>
      </c>
      <c r="C20" s="20"/>
      <c r="D20" s="13"/>
      <c r="E20" s="44" t="s">
        <v>55</v>
      </c>
      <c r="F20" s="21">
        <v>6</v>
      </c>
      <c r="G20" s="83" t="str">
        <f t="shared" si="0"/>
        <v>low</v>
      </c>
      <c r="H20" s="40" t="s">
        <v>56</v>
      </c>
      <c r="I20" s="14" t="s">
        <v>21</v>
      </c>
      <c r="J20" s="40" t="s">
        <v>57</v>
      </c>
      <c r="K20" s="98">
        <v>43584</v>
      </c>
      <c r="L20" s="99" t="s">
        <v>58</v>
      </c>
    </row>
    <row r="21" spans="1:12" ht="127.5" hidden="1" x14ac:dyDescent="0.2">
      <c r="A21" s="36" t="s">
        <v>44</v>
      </c>
      <c r="B21" s="30" t="s">
        <v>45</v>
      </c>
      <c r="C21" s="20"/>
      <c r="D21" s="13"/>
      <c r="E21" s="43" t="s">
        <v>59</v>
      </c>
      <c r="F21" s="21">
        <v>0</v>
      </c>
      <c r="G21" s="77" t="str">
        <f t="shared" si="0"/>
        <v>No Support</v>
      </c>
      <c r="H21" s="40"/>
      <c r="I21" s="14"/>
      <c r="J21" s="38" t="s">
        <v>49</v>
      </c>
      <c r="K21" s="98">
        <v>43522</v>
      </c>
      <c r="L21" s="99" t="s">
        <v>19</v>
      </c>
    </row>
    <row r="22" spans="1:12" ht="409.5" hidden="1" x14ac:dyDescent="0.2">
      <c r="A22" s="36" t="s">
        <v>44</v>
      </c>
      <c r="B22" s="30" t="s">
        <v>45</v>
      </c>
      <c r="C22" s="20"/>
      <c r="D22" s="13"/>
      <c r="E22" s="43" t="s">
        <v>60</v>
      </c>
      <c r="F22" s="21">
        <v>9</v>
      </c>
      <c r="G22" s="81" t="str">
        <f t="shared" si="0"/>
        <v>med</v>
      </c>
      <c r="H22" s="40" t="s">
        <v>61</v>
      </c>
      <c r="I22" s="14" t="s">
        <v>21</v>
      </c>
      <c r="J22" s="40" t="s">
        <v>62</v>
      </c>
      <c r="K22" s="98">
        <v>43584</v>
      </c>
      <c r="L22" s="99" t="s">
        <v>58</v>
      </c>
    </row>
    <row r="23" spans="1:12" ht="114.75" hidden="1" x14ac:dyDescent="0.2">
      <c r="A23" s="36" t="s">
        <v>44</v>
      </c>
      <c r="B23" s="30" t="s">
        <v>45</v>
      </c>
      <c r="C23" s="20"/>
      <c r="D23" s="13"/>
      <c r="E23" s="43" t="s">
        <v>63</v>
      </c>
      <c r="F23" s="21">
        <v>0</v>
      </c>
      <c r="G23" s="77" t="str">
        <f t="shared" si="0"/>
        <v>No Support</v>
      </c>
      <c r="H23" s="40"/>
      <c r="I23" s="14"/>
      <c r="J23" s="38" t="s">
        <v>49</v>
      </c>
      <c r="K23" s="98">
        <v>43522</v>
      </c>
      <c r="L23" s="99" t="s">
        <v>19</v>
      </c>
    </row>
    <row r="24" spans="1:12" ht="230.25" thickBot="1" x14ac:dyDescent="0.25">
      <c r="A24" s="36" t="s">
        <v>44</v>
      </c>
      <c r="B24" s="30" t="s">
        <v>45</v>
      </c>
      <c r="C24" s="55"/>
      <c r="D24" s="60"/>
      <c r="E24" s="61" t="s">
        <v>64</v>
      </c>
      <c r="F24" s="57">
        <v>2</v>
      </c>
      <c r="G24" s="85" t="str">
        <f t="shared" si="0"/>
        <v>low</v>
      </c>
      <c r="H24" s="56"/>
      <c r="I24" s="58" t="s">
        <v>21</v>
      </c>
      <c r="J24" s="56" t="s">
        <v>65</v>
      </c>
      <c r="K24" s="93">
        <v>43640</v>
      </c>
      <c r="L24" s="94" t="s">
        <v>66</v>
      </c>
    </row>
    <row r="25" spans="1:12" ht="281.25" thickBot="1" x14ac:dyDescent="0.25">
      <c r="A25" s="36" t="s">
        <v>44</v>
      </c>
      <c r="B25" s="30" t="s">
        <v>45</v>
      </c>
      <c r="C25" s="62"/>
      <c r="D25" s="63"/>
      <c r="E25" s="119" t="s">
        <v>67</v>
      </c>
      <c r="F25" s="120">
        <v>4</v>
      </c>
      <c r="G25" s="86" t="str">
        <f t="shared" si="0"/>
        <v>low</v>
      </c>
      <c r="H25" s="66" t="s">
        <v>68</v>
      </c>
      <c r="I25" s="67" t="s">
        <v>25</v>
      </c>
      <c r="J25" s="66" t="s">
        <v>69</v>
      </c>
      <c r="K25" s="93">
        <v>43640</v>
      </c>
      <c r="L25" s="128" t="s">
        <v>70</v>
      </c>
    </row>
    <row r="26" spans="1:12" ht="60.95" hidden="1" customHeight="1" thickTop="1" thickBot="1" x14ac:dyDescent="0.25">
      <c r="A26" s="70">
        <v>1</v>
      </c>
      <c r="B26" s="71" t="s">
        <v>71</v>
      </c>
      <c r="C26" s="72" t="s">
        <v>72</v>
      </c>
      <c r="D26" s="72" t="s">
        <v>16</v>
      </c>
      <c r="E26" s="73" t="s">
        <v>46</v>
      </c>
      <c r="F26" s="74">
        <v>0</v>
      </c>
      <c r="G26" s="78" t="str">
        <f t="shared" si="0"/>
        <v>No Support</v>
      </c>
      <c r="H26" s="75"/>
      <c r="I26" s="72"/>
      <c r="J26" s="75" t="s">
        <v>73</v>
      </c>
      <c r="K26" s="100">
        <v>43522</v>
      </c>
      <c r="L26" s="99" t="s">
        <v>19</v>
      </c>
    </row>
    <row r="27" spans="1:12" ht="333" thickTop="1" thickBot="1" x14ac:dyDescent="0.25">
      <c r="A27" s="70">
        <v>1</v>
      </c>
      <c r="B27" s="71" t="s">
        <v>71</v>
      </c>
      <c r="C27" s="20"/>
      <c r="D27" s="13"/>
      <c r="E27" s="44" t="s">
        <v>74</v>
      </c>
      <c r="F27" s="21">
        <v>13</v>
      </c>
      <c r="G27" s="81" t="str">
        <f t="shared" si="0"/>
        <v>med</v>
      </c>
      <c r="H27" s="40"/>
      <c r="I27" s="14" t="s">
        <v>21</v>
      </c>
      <c r="J27" s="95" t="s">
        <v>274</v>
      </c>
      <c r="K27" s="93">
        <v>43640</v>
      </c>
      <c r="L27" s="94" t="s">
        <v>75</v>
      </c>
    </row>
    <row r="28" spans="1:12" ht="192.75" thickTop="1" thickBot="1" x14ac:dyDescent="0.25">
      <c r="A28" s="70">
        <v>1</v>
      </c>
      <c r="B28" s="71" t="s">
        <v>71</v>
      </c>
      <c r="C28" s="20"/>
      <c r="D28" s="13"/>
      <c r="E28" s="44" t="s">
        <v>76</v>
      </c>
      <c r="F28" s="21">
        <v>13</v>
      </c>
      <c r="G28" s="81" t="str">
        <f t="shared" si="0"/>
        <v>med</v>
      </c>
      <c r="H28" s="40"/>
      <c r="I28" s="14" t="s">
        <v>21</v>
      </c>
      <c r="J28" s="40" t="s">
        <v>275</v>
      </c>
      <c r="K28" s="93">
        <v>43640</v>
      </c>
      <c r="L28" s="94" t="s">
        <v>75</v>
      </c>
    </row>
    <row r="29" spans="1:12" ht="269.25" thickTop="1" thickBot="1" x14ac:dyDescent="0.25">
      <c r="A29" s="70">
        <v>1</v>
      </c>
      <c r="B29" s="71" t="s">
        <v>71</v>
      </c>
      <c r="C29" s="20"/>
      <c r="D29" s="13"/>
      <c r="E29" s="43" t="s">
        <v>77</v>
      </c>
      <c r="F29" s="21"/>
      <c r="G29" s="77" t="str">
        <f t="shared" si="0"/>
        <v>No Support</v>
      </c>
      <c r="H29" s="40" t="s">
        <v>78</v>
      </c>
      <c r="I29" s="14" t="s">
        <v>25</v>
      </c>
      <c r="J29" s="66" t="s">
        <v>276</v>
      </c>
      <c r="K29" s="125">
        <v>43640</v>
      </c>
      <c r="L29" s="128" t="s">
        <v>79</v>
      </c>
    </row>
    <row r="30" spans="1:12" ht="39.75" hidden="1" thickTop="1" thickBot="1" x14ac:dyDescent="0.25">
      <c r="A30" s="70">
        <v>1</v>
      </c>
      <c r="B30" s="71" t="s">
        <v>71</v>
      </c>
      <c r="C30" s="20"/>
      <c r="D30" s="13"/>
      <c r="E30" s="43" t="s">
        <v>80</v>
      </c>
      <c r="F30" s="21">
        <v>2</v>
      </c>
      <c r="G30" s="83" t="str">
        <f t="shared" si="0"/>
        <v>low</v>
      </c>
      <c r="H30" s="40"/>
      <c r="I30" s="14"/>
      <c r="J30" s="40" t="s">
        <v>81</v>
      </c>
      <c r="K30" s="98">
        <v>43522</v>
      </c>
      <c r="L30" s="99" t="s">
        <v>19</v>
      </c>
    </row>
    <row r="31" spans="1:12" ht="93" hidden="1" customHeight="1" thickTop="1" thickBot="1" x14ac:dyDescent="0.25">
      <c r="A31" s="70">
        <v>1</v>
      </c>
      <c r="B31" s="71" t="s">
        <v>71</v>
      </c>
      <c r="C31" s="20"/>
      <c r="D31" s="13"/>
      <c r="E31" s="44" t="s">
        <v>82</v>
      </c>
      <c r="F31" s="21">
        <v>5</v>
      </c>
      <c r="G31" s="83" t="str">
        <f t="shared" si="0"/>
        <v>low</v>
      </c>
      <c r="H31" s="40" t="s">
        <v>83</v>
      </c>
      <c r="I31" s="14" t="s">
        <v>21</v>
      </c>
      <c r="J31" s="40" t="s">
        <v>84</v>
      </c>
      <c r="K31" s="98">
        <v>43563</v>
      </c>
      <c r="L31" s="99" t="s">
        <v>58</v>
      </c>
    </row>
    <row r="32" spans="1:12" ht="409.6" thickTop="1" thickBot="1" x14ac:dyDescent="0.25">
      <c r="A32" s="70">
        <v>1</v>
      </c>
      <c r="B32" s="71" t="s">
        <v>71</v>
      </c>
      <c r="C32" s="20"/>
      <c r="D32" s="13"/>
      <c r="E32" s="44" t="s">
        <v>85</v>
      </c>
      <c r="F32" s="21">
        <v>11</v>
      </c>
      <c r="G32" s="81" t="str">
        <f t="shared" si="0"/>
        <v>med</v>
      </c>
      <c r="H32" s="40" t="s">
        <v>86</v>
      </c>
      <c r="I32" s="14" t="s">
        <v>25</v>
      </c>
      <c r="J32" s="95" t="s">
        <v>277</v>
      </c>
      <c r="K32" s="93">
        <v>43640</v>
      </c>
      <c r="L32" s="94" t="s">
        <v>19</v>
      </c>
    </row>
    <row r="33" spans="1:12" ht="116.25" hidden="1" thickTop="1" thickBot="1" x14ac:dyDescent="0.25">
      <c r="A33" s="70">
        <v>1</v>
      </c>
      <c r="B33" s="71" t="s">
        <v>71</v>
      </c>
      <c r="C33" s="20"/>
      <c r="D33" s="13"/>
      <c r="E33" s="43" t="s">
        <v>87</v>
      </c>
      <c r="F33" s="21">
        <v>0</v>
      </c>
      <c r="G33" s="77" t="str">
        <f t="shared" si="0"/>
        <v>No Support</v>
      </c>
      <c r="H33" s="40" t="s">
        <v>88</v>
      </c>
      <c r="I33" s="14" t="s">
        <v>25</v>
      </c>
      <c r="J33" s="40" t="s">
        <v>89</v>
      </c>
      <c r="K33" s="98">
        <v>43522</v>
      </c>
      <c r="L33" s="99" t="s">
        <v>19</v>
      </c>
    </row>
    <row r="34" spans="1:12" ht="218.25" thickTop="1" thickBot="1" x14ac:dyDescent="0.25">
      <c r="A34" s="70">
        <v>1</v>
      </c>
      <c r="B34" s="71" t="s">
        <v>71</v>
      </c>
      <c r="C34" s="26"/>
      <c r="D34" s="28"/>
      <c r="E34" s="46" t="s">
        <v>90</v>
      </c>
      <c r="F34" s="49">
        <v>2</v>
      </c>
      <c r="G34" s="87" t="str">
        <f t="shared" si="0"/>
        <v>low</v>
      </c>
      <c r="H34" s="51"/>
      <c r="I34" s="27" t="s">
        <v>21</v>
      </c>
      <c r="J34" s="51" t="s">
        <v>278</v>
      </c>
      <c r="K34" s="126">
        <v>43640</v>
      </c>
      <c r="L34" s="129" t="s">
        <v>19</v>
      </c>
    </row>
    <row r="35" spans="1:12" ht="39" hidden="1" thickTop="1" x14ac:dyDescent="0.2">
      <c r="A35" s="36" t="s">
        <v>91</v>
      </c>
      <c r="B35" s="18" t="s">
        <v>92</v>
      </c>
      <c r="C35" s="31" t="s">
        <v>93</v>
      </c>
      <c r="D35" s="31" t="s">
        <v>16</v>
      </c>
      <c r="E35" s="42" t="s">
        <v>46</v>
      </c>
      <c r="F35" s="50">
        <v>0</v>
      </c>
      <c r="G35" s="79" t="str">
        <f t="shared" si="0"/>
        <v>No Support</v>
      </c>
      <c r="H35" s="38"/>
      <c r="I35" s="31"/>
      <c r="J35" s="40" t="s">
        <v>73</v>
      </c>
      <c r="K35" s="96">
        <v>43522</v>
      </c>
      <c r="L35" s="97" t="s">
        <v>19</v>
      </c>
    </row>
    <row r="36" spans="1:12" ht="281.25" thickTop="1" x14ac:dyDescent="0.2">
      <c r="A36" s="36" t="s">
        <v>91</v>
      </c>
      <c r="B36" s="18" t="s">
        <v>92</v>
      </c>
      <c r="C36" s="20"/>
      <c r="D36" s="13"/>
      <c r="E36" s="44" t="s">
        <v>94</v>
      </c>
      <c r="F36" s="21">
        <v>13</v>
      </c>
      <c r="G36" s="81" t="str">
        <f t="shared" si="0"/>
        <v>med</v>
      </c>
      <c r="H36" s="40"/>
      <c r="I36" s="14" t="s">
        <v>21</v>
      </c>
      <c r="J36" s="40" t="s">
        <v>95</v>
      </c>
      <c r="K36" s="93">
        <v>43640</v>
      </c>
      <c r="L36" s="94" t="s">
        <v>96</v>
      </c>
    </row>
    <row r="37" spans="1:12" ht="255" x14ac:dyDescent="0.2">
      <c r="A37" s="36" t="s">
        <v>91</v>
      </c>
      <c r="B37" s="18" t="s">
        <v>92</v>
      </c>
      <c r="C37" s="20"/>
      <c r="D37" s="13"/>
      <c r="E37" s="44" t="s">
        <v>97</v>
      </c>
      <c r="F37" s="21">
        <v>9</v>
      </c>
      <c r="G37" s="81" t="str">
        <f t="shared" si="0"/>
        <v>med</v>
      </c>
      <c r="H37" s="40" t="s">
        <v>98</v>
      </c>
      <c r="I37" s="14" t="s">
        <v>25</v>
      </c>
      <c r="J37" s="40" t="s">
        <v>279</v>
      </c>
      <c r="K37" s="93">
        <v>43581</v>
      </c>
      <c r="L37" s="94" t="s">
        <v>99</v>
      </c>
    </row>
    <row r="38" spans="1:12" ht="102" hidden="1" x14ac:dyDescent="0.2">
      <c r="A38" s="36" t="s">
        <v>91</v>
      </c>
      <c r="B38" s="18" t="s">
        <v>92</v>
      </c>
      <c r="C38" s="20"/>
      <c r="D38" s="13"/>
      <c r="E38" s="43" t="s">
        <v>28</v>
      </c>
      <c r="F38" s="21">
        <v>3</v>
      </c>
      <c r="G38" s="83" t="str">
        <f t="shared" si="0"/>
        <v>low</v>
      </c>
      <c r="H38" s="40"/>
      <c r="I38" s="14" t="s">
        <v>21</v>
      </c>
      <c r="J38" s="40" t="s">
        <v>100</v>
      </c>
      <c r="K38" s="98">
        <v>43563</v>
      </c>
      <c r="L38" s="99" t="s">
        <v>66</v>
      </c>
    </row>
    <row r="39" spans="1:12" ht="51" hidden="1" x14ac:dyDescent="0.2">
      <c r="A39" s="36" t="s">
        <v>91</v>
      </c>
      <c r="B39" s="18" t="s">
        <v>92</v>
      </c>
      <c r="C39" s="20"/>
      <c r="D39" s="13"/>
      <c r="E39" s="43" t="s">
        <v>101</v>
      </c>
      <c r="F39" s="21">
        <v>0</v>
      </c>
      <c r="G39" s="77" t="str">
        <f t="shared" si="0"/>
        <v>No Support</v>
      </c>
      <c r="H39" s="40"/>
      <c r="I39" s="14"/>
      <c r="J39" s="40" t="s">
        <v>102</v>
      </c>
      <c r="K39" s="98">
        <v>43522</v>
      </c>
      <c r="L39" s="99" t="s">
        <v>19</v>
      </c>
    </row>
    <row r="40" spans="1:12" ht="204" hidden="1" x14ac:dyDescent="0.2">
      <c r="A40" s="36" t="s">
        <v>91</v>
      </c>
      <c r="B40" s="18" t="s">
        <v>92</v>
      </c>
      <c r="C40" s="20"/>
      <c r="D40" s="13"/>
      <c r="E40" s="44" t="s">
        <v>103</v>
      </c>
      <c r="F40" s="21">
        <v>3</v>
      </c>
      <c r="G40" s="83" t="str">
        <f t="shared" si="0"/>
        <v>low</v>
      </c>
      <c r="H40" s="40"/>
      <c r="I40" s="14" t="s">
        <v>21</v>
      </c>
      <c r="J40" s="40" t="s">
        <v>104</v>
      </c>
      <c r="K40" s="98">
        <v>43584</v>
      </c>
      <c r="L40" s="99" t="s">
        <v>19</v>
      </c>
    </row>
    <row r="41" spans="1:12" ht="89.25" hidden="1" x14ac:dyDescent="0.2">
      <c r="A41" s="36" t="s">
        <v>91</v>
      </c>
      <c r="B41" s="18" t="s">
        <v>92</v>
      </c>
      <c r="C41" s="20"/>
      <c r="D41" s="13"/>
      <c r="E41" s="43" t="s">
        <v>105</v>
      </c>
      <c r="F41" s="21">
        <v>0</v>
      </c>
      <c r="G41" s="77" t="str">
        <f t="shared" si="0"/>
        <v>No Support</v>
      </c>
      <c r="H41" s="40"/>
      <c r="I41" s="14"/>
      <c r="J41" s="40" t="s">
        <v>102</v>
      </c>
      <c r="K41" s="98">
        <v>43522</v>
      </c>
      <c r="L41" s="99" t="s">
        <v>19</v>
      </c>
    </row>
    <row r="42" spans="1:12" ht="102" hidden="1" x14ac:dyDescent="0.2">
      <c r="A42" s="36" t="s">
        <v>91</v>
      </c>
      <c r="B42" s="18" t="s">
        <v>92</v>
      </c>
      <c r="C42" s="20"/>
      <c r="D42" s="13"/>
      <c r="E42" s="43" t="s">
        <v>106</v>
      </c>
      <c r="F42" s="21">
        <v>0</v>
      </c>
      <c r="G42" s="77" t="str">
        <f t="shared" si="0"/>
        <v>No Support</v>
      </c>
      <c r="H42" s="40"/>
      <c r="I42" s="14"/>
      <c r="J42" s="40" t="s">
        <v>102</v>
      </c>
      <c r="K42" s="98">
        <v>43522</v>
      </c>
      <c r="L42" s="99" t="s">
        <v>19</v>
      </c>
    </row>
    <row r="43" spans="1:12" ht="204" x14ac:dyDescent="0.2">
      <c r="A43" s="36" t="s">
        <v>91</v>
      </c>
      <c r="B43" s="18" t="s">
        <v>92</v>
      </c>
      <c r="C43" s="20"/>
      <c r="D43" s="13"/>
      <c r="E43" s="44" t="s">
        <v>107</v>
      </c>
      <c r="F43" s="21">
        <v>10</v>
      </c>
      <c r="G43" s="81" t="str">
        <f t="shared" si="0"/>
        <v>med</v>
      </c>
      <c r="H43" s="40" t="s">
        <v>108</v>
      </c>
      <c r="I43" s="14" t="s">
        <v>109</v>
      </c>
      <c r="J43" s="40" t="s">
        <v>280</v>
      </c>
      <c r="K43" s="93">
        <v>43640</v>
      </c>
      <c r="L43" s="94" t="s">
        <v>96</v>
      </c>
    </row>
    <row r="44" spans="1:12" ht="63.75" hidden="1" x14ac:dyDescent="0.2">
      <c r="A44" s="36" t="s">
        <v>91</v>
      </c>
      <c r="B44" s="18" t="s">
        <v>92</v>
      </c>
      <c r="C44" s="20"/>
      <c r="D44" s="13"/>
      <c r="E44" s="44" t="s">
        <v>110</v>
      </c>
      <c r="F44" s="21">
        <v>0</v>
      </c>
      <c r="G44" s="77" t="str">
        <f t="shared" si="0"/>
        <v>No Support</v>
      </c>
      <c r="H44" s="40"/>
      <c r="I44" s="14"/>
      <c r="J44" s="40" t="s">
        <v>111</v>
      </c>
      <c r="K44" s="98">
        <v>43522</v>
      </c>
      <c r="L44" s="99" t="s">
        <v>19</v>
      </c>
    </row>
    <row r="45" spans="1:12" ht="204" x14ac:dyDescent="0.2">
      <c r="A45" s="36" t="s">
        <v>91</v>
      </c>
      <c r="B45" s="18" t="s">
        <v>92</v>
      </c>
      <c r="C45" s="20"/>
      <c r="D45" s="13"/>
      <c r="E45" s="44" t="s">
        <v>112</v>
      </c>
      <c r="F45" s="21">
        <v>11</v>
      </c>
      <c r="G45" s="81" t="str">
        <f t="shared" si="0"/>
        <v>med</v>
      </c>
      <c r="H45" s="40" t="s">
        <v>113</v>
      </c>
      <c r="I45" s="14" t="s">
        <v>109</v>
      </c>
      <c r="J45" s="40" t="s">
        <v>114</v>
      </c>
      <c r="K45" s="93">
        <v>43640</v>
      </c>
      <c r="L45" s="94" t="s">
        <v>96</v>
      </c>
    </row>
    <row r="46" spans="1:12" ht="204.75" thickBot="1" x14ac:dyDescent="0.25">
      <c r="A46" s="36" t="s">
        <v>91</v>
      </c>
      <c r="B46" s="18" t="s">
        <v>92</v>
      </c>
      <c r="C46" s="26"/>
      <c r="D46" s="28"/>
      <c r="E46" s="45" t="s">
        <v>115</v>
      </c>
      <c r="F46" s="49">
        <v>8</v>
      </c>
      <c r="G46" s="82" t="str">
        <f t="shared" si="0"/>
        <v>med</v>
      </c>
      <c r="H46" s="51" t="s">
        <v>116</v>
      </c>
      <c r="I46" s="27" t="s">
        <v>109</v>
      </c>
      <c r="J46" s="51" t="s">
        <v>117</v>
      </c>
      <c r="K46" s="93">
        <v>43640</v>
      </c>
      <c r="L46" s="94" t="s">
        <v>96</v>
      </c>
    </row>
    <row r="47" spans="1:12" ht="26.25" hidden="1" thickTop="1" x14ac:dyDescent="0.2">
      <c r="A47" s="25">
        <v>12.2</v>
      </c>
      <c r="B47" s="18" t="s">
        <v>118</v>
      </c>
      <c r="C47" s="30" t="s">
        <v>15</v>
      </c>
      <c r="D47" s="31" t="s">
        <v>16</v>
      </c>
      <c r="E47" s="42" t="s">
        <v>46</v>
      </c>
      <c r="F47" s="50">
        <v>0</v>
      </c>
      <c r="G47" s="77" t="str">
        <f t="shared" si="0"/>
        <v>No Support</v>
      </c>
      <c r="H47" s="38"/>
      <c r="I47" s="31"/>
      <c r="J47" s="38" t="s">
        <v>119</v>
      </c>
      <c r="K47" s="98">
        <v>43522</v>
      </c>
      <c r="L47" s="99" t="s">
        <v>19</v>
      </c>
    </row>
    <row r="48" spans="1:12" ht="319.5" thickTop="1" x14ac:dyDescent="0.2">
      <c r="A48" s="25">
        <v>12.2</v>
      </c>
      <c r="B48" s="18" t="s">
        <v>118</v>
      </c>
      <c r="C48" s="20"/>
      <c r="D48" s="14"/>
      <c r="E48" s="44" t="s">
        <v>120</v>
      </c>
      <c r="F48" s="21">
        <v>3</v>
      </c>
      <c r="G48" s="83" t="str">
        <f t="shared" si="0"/>
        <v>low</v>
      </c>
      <c r="H48" s="40"/>
      <c r="I48" s="14" t="s">
        <v>21</v>
      </c>
      <c r="J48" s="95" t="s">
        <v>281</v>
      </c>
      <c r="K48" s="93">
        <v>43640</v>
      </c>
      <c r="L48" s="94" t="s">
        <v>121</v>
      </c>
    </row>
    <row r="49" spans="1:12" ht="229.5" x14ac:dyDescent="0.2">
      <c r="A49" s="25">
        <v>12.2</v>
      </c>
      <c r="B49" s="18" t="s">
        <v>118</v>
      </c>
      <c r="C49" s="20"/>
      <c r="D49" s="14"/>
      <c r="E49" s="43" t="s">
        <v>122</v>
      </c>
      <c r="F49" s="21">
        <v>0</v>
      </c>
      <c r="G49" s="77" t="str">
        <f t="shared" si="0"/>
        <v>No Support</v>
      </c>
      <c r="H49" s="40"/>
      <c r="I49" s="14" t="s">
        <v>21</v>
      </c>
      <c r="J49" s="40" t="s">
        <v>123</v>
      </c>
      <c r="K49" s="93">
        <v>43640</v>
      </c>
      <c r="L49" s="94" t="s">
        <v>121</v>
      </c>
    </row>
    <row r="50" spans="1:12" ht="229.5" x14ac:dyDescent="0.2">
      <c r="A50" s="25">
        <v>12.2</v>
      </c>
      <c r="B50" s="18" t="s">
        <v>118</v>
      </c>
      <c r="C50" s="20"/>
      <c r="D50" s="13"/>
      <c r="E50" s="43" t="s">
        <v>124</v>
      </c>
      <c r="F50" s="21">
        <v>0</v>
      </c>
      <c r="G50" s="77" t="str">
        <f t="shared" si="0"/>
        <v>No Support</v>
      </c>
      <c r="H50" s="40"/>
      <c r="I50" s="14" t="s">
        <v>21</v>
      </c>
      <c r="J50" s="40" t="s">
        <v>125</v>
      </c>
      <c r="K50" s="93">
        <v>43640</v>
      </c>
      <c r="L50" s="94" t="s">
        <v>121</v>
      </c>
    </row>
    <row r="51" spans="1:12" ht="293.25" x14ac:dyDescent="0.2">
      <c r="A51" s="25">
        <v>12.2</v>
      </c>
      <c r="B51" s="18" t="s">
        <v>118</v>
      </c>
      <c r="C51" s="20"/>
      <c r="D51" s="13"/>
      <c r="E51" s="43" t="s">
        <v>126</v>
      </c>
      <c r="F51" s="21">
        <v>1</v>
      </c>
      <c r="G51" s="83" t="str">
        <f t="shared" si="0"/>
        <v>low</v>
      </c>
      <c r="H51" s="40"/>
      <c r="I51" s="14" t="s">
        <v>21</v>
      </c>
      <c r="J51" s="40" t="s">
        <v>127</v>
      </c>
      <c r="K51" s="93">
        <v>43640</v>
      </c>
      <c r="L51" s="94" t="s">
        <v>121</v>
      </c>
    </row>
    <row r="52" spans="1:12" ht="229.5" x14ac:dyDescent="0.2">
      <c r="A52" s="25">
        <v>12.2</v>
      </c>
      <c r="B52" s="18" t="s">
        <v>118</v>
      </c>
      <c r="C52" s="20"/>
      <c r="D52" s="13"/>
      <c r="E52" s="43" t="s">
        <v>128</v>
      </c>
      <c r="F52" s="21">
        <v>0</v>
      </c>
      <c r="G52" s="77" t="str">
        <f t="shared" si="0"/>
        <v>No Support</v>
      </c>
      <c r="H52" s="40"/>
      <c r="I52" s="14" t="s">
        <v>21</v>
      </c>
      <c r="J52" s="40" t="s">
        <v>125</v>
      </c>
      <c r="K52" s="93">
        <v>43640</v>
      </c>
      <c r="L52" s="94" t="s">
        <v>121</v>
      </c>
    </row>
    <row r="53" spans="1:12" ht="229.5" x14ac:dyDescent="0.2">
      <c r="A53" s="25">
        <v>12.2</v>
      </c>
      <c r="B53" s="18" t="s">
        <v>118</v>
      </c>
      <c r="C53" s="20"/>
      <c r="D53" s="13"/>
      <c r="E53" s="43" t="s">
        <v>129</v>
      </c>
      <c r="F53" s="21">
        <v>0</v>
      </c>
      <c r="G53" s="77" t="str">
        <f t="shared" si="0"/>
        <v>No Support</v>
      </c>
      <c r="H53" s="40" t="s">
        <v>130</v>
      </c>
      <c r="I53" s="14" t="s">
        <v>21</v>
      </c>
      <c r="J53" s="40" t="s">
        <v>125</v>
      </c>
      <c r="K53" s="93">
        <v>43640</v>
      </c>
      <c r="L53" s="94" t="s">
        <v>121</v>
      </c>
    </row>
    <row r="54" spans="1:12" ht="229.5" x14ac:dyDescent="0.2">
      <c r="A54" s="25">
        <v>12.2</v>
      </c>
      <c r="B54" s="18" t="s">
        <v>118</v>
      </c>
      <c r="C54" s="20"/>
      <c r="D54" s="13"/>
      <c r="E54" s="43" t="s">
        <v>131</v>
      </c>
      <c r="F54" s="21">
        <v>0</v>
      </c>
      <c r="G54" s="77" t="str">
        <f t="shared" si="0"/>
        <v>No Support</v>
      </c>
      <c r="H54" s="40" t="s">
        <v>132</v>
      </c>
      <c r="I54" s="14" t="s">
        <v>21</v>
      </c>
      <c r="J54" s="40" t="s">
        <v>125</v>
      </c>
      <c r="K54" s="93">
        <v>43640</v>
      </c>
      <c r="L54" s="94" t="s">
        <v>121</v>
      </c>
    </row>
    <row r="55" spans="1:12" ht="294" thickBot="1" x14ac:dyDescent="0.25">
      <c r="A55" s="25">
        <v>12.2</v>
      </c>
      <c r="B55" s="18" t="s">
        <v>118</v>
      </c>
      <c r="C55" s="55"/>
      <c r="D55" s="60"/>
      <c r="E55" s="76" t="s">
        <v>133</v>
      </c>
      <c r="F55" s="57">
        <v>4</v>
      </c>
      <c r="G55" s="87" t="str">
        <f t="shared" si="0"/>
        <v>low</v>
      </c>
      <c r="H55" s="56" t="s">
        <v>134</v>
      </c>
      <c r="I55" s="58" t="s">
        <v>21</v>
      </c>
      <c r="J55" s="56" t="s">
        <v>135</v>
      </c>
      <c r="K55" s="93">
        <v>43640</v>
      </c>
      <c r="L55" s="94" t="s">
        <v>121</v>
      </c>
    </row>
    <row r="56" spans="1:12" ht="294" thickBot="1" x14ac:dyDescent="0.25">
      <c r="A56" s="25">
        <v>12.2</v>
      </c>
      <c r="B56" s="18" t="s">
        <v>118</v>
      </c>
      <c r="C56" s="62"/>
      <c r="D56" s="63"/>
      <c r="E56" s="64" t="s">
        <v>136</v>
      </c>
      <c r="F56" s="65">
        <v>4</v>
      </c>
      <c r="G56" s="86" t="str">
        <f t="shared" si="0"/>
        <v>low</v>
      </c>
      <c r="H56" s="66"/>
      <c r="I56" s="67" t="s">
        <v>21</v>
      </c>
      <c r="J56" s="66" t="s">
        <v>135</v>
      </c>
      <c r="K56" s="93">
        <v>43640</v>
      </c>
      <c r="L56" s="94" t="s">
        <v>121</v>
      </c>
    </row>
    <row r="57" spans="1:12" ht="51.75" hidden="1" thickTop="1" x14ac:dyDescent="0.2">
      <c r="A57" s="36" t="s">
        <v>137</v>
      </c>
      <c r="B57" s="18" t="s">
        <v>138</v>
      </c>
      <c r="C57" s="31" t="s">
        <v>15</v>
      </c>
      <c r="D57" s="31" t="s">
        <v>16</v>
      </c>
      <c r="E57" s="42" t="s">
        <v>46</v>
      </c>
      <c r="F57" s="50">
        <v>0</v>
      </c>
      <c r="G57" s="77" t="str">
        <f t="shared" si="0"/>
        <v>No Support</v>
      </c>
      <c r="H57" s="38"/>
      <c r="I57" s="31"/>
      <c r="J57" s="38" t="s">
        <v>139</v>
      </c>
      <c r="K57" s="96">
        <v>43522</v>
      </c>
      <c r="L57" s="97" t="s">
        <v>19</v>
      </c>
    </row>
    <row r="58" spans="1:12" ht="166.5" hidden="1" thickTop="1" x14ac:dyDescent="0.2">
      <c r="A58" s="36" t="s">
        <v>137</v>
      </c>
      <c r="B58" s="18" t="s">
        <v>138</v>
      </c>
      <c r="C58" s="20"/>
      <c r="D58" s="14"/>
      <c r="E58" s="44" t="s">
        <v>140</v>
      </c>
      <c r="F58" s="21">
        <v>12</v>
      </c>
      <c r="G58" s="81" t="str">
        <f t="shared" si="0"/>
        <v>med</v>
      </c>
      <c r="H58" s="40" t="s">
        <v>141</v>
      </c>
      <c r="I58" s="14" t="s">
        <v>21</v>
      </c>
      <c r="J58" s="40" t="s">
        <v>142</v>
      </c>
      <c r="K58" s="96">
        <v>43563</v>
      </c>
      <c r="L58" s="99" t="s">
        <v>19</v>
      </c>
    </row>
    <row r="59" spans="1:12" ht="179.25" hidden="1" thickTop="1" x14ac:dyDescent="0.2">
      <c r="A59" s="36" t="s">
        <v>137</v>
      </c>
      <c r="B59" s="18" t="s">
        <v>138</v>
      </c>
      <c r="C59" s="20"/>
      <c r="D59" s="14"/>
      <c r="E59" s="44" t="s">
        <v>143</v>
      </c>
      <c r="F59" s="21">
        <v>9</v>
      </c>
      <c r="G59" s="81" t="str">
        <f t="shared" si="0"/>
        <v>med</v>
      </c>
      <c r="H59" s="40"/>
      <c r="I59" s="14" t="s">
        <v>21</v>
      </c>
      <c r="J59" s="40" t="s">
        <v>144</v>
      </c>
      <c r="K59" s="98">
        <v>43522</v>
      </c>
      <c r="L59" s="99" t="s">
        <v>66</v>
      </c>
    </row>
    <row r="60" spans="1:12" ht="204.75" hidden="1" thickTop="1" x14ac:dyDescent="0.2">
      <c r="A60" s="36" t="s">
        <v>137</v>
      </c>
      <c r="B60" s="18" t="s">
        <v>138</v>
      </c>
      <c r="C60" s="20"/>
      <c r="D60" s="14"/>
      <c r="E60" s="47" t="s">
        <v>145</v>
      </c>
      <c r="F60" s="21" t="s">
        <v>146</v>
      </c>
      <c r="G60" s="89" t="str">
        <f t="shared" si="0"/>
        <v>high</v>
      </c>
      <c r="H60" s="40"/>
      <c r="I60" s="14" t="s">
        <v>21</v>
      </c>
      <c r="J60" s="40" t="s">
        <v>147</v>
      </c>
      <c r="K60" s="98">
        <v>43522</v>
      </c>
      <c r="L60" s="99" t="s">
        <v>43</v>
      </c>
    </row>
    <row r="61" spans="1:12" ht="306.75" thickTop="1" x14ac:dyDescent="0.2">
      <c r="A61" s="36" t="s">
        <v>137</v>
      </c>
      <c r="B61" s="18" t="s">
        <v>138</v>
      </c>
      <c r="C61" s="20"/>
      <c r="D61" s="14"/>
      <c r="E61" s="44" t="s">
        <v>148</v>
      </c>
      <c r="F61" s="21">
        <v>10</v>
      </c>
      <c r="G61" s="81" t="str">
        <f t="shared" si="0"/>
        <v>med</v>
      </c>
      <c r="H61" s="40"/>
      <c r="I61" s="14" t="s">
        <v>25</v>
      </c>
      <c r="J61" s="95" t="s">
        <v>282</v>
      </c>
      <c r="K61" s="93">
        <v>43640</v>
      </c>
      <c r="L61" s="94" t="s">
        <v>99</v>
      </c>
    </row>
    <row r="62" spans="1:12" ht="191.25" hidden="1" x14ac:dyDescent="0.2">
      <c r="A62" s="36" t="s">
        <v>137</v>
      </c>
      <c r="B62" s="18" t="s">
        <v>138</v>
      </c>
      <c r="C62" s="20"/>
      <c r="D62" s="14"/>
      <c r="E62" s="44" t="s">
        <v>149</v>
      </c>
      <c r="F62" s="21">
        <v>2</v>
      </c>
      <c r="G62" s="83" t="str">
        <f t="shared" si="0"/>
        <v>low</v>
      </c>
      <c r="H62" s="40" t="s">
        <v>150</v>
      </c>
      <c r="I62" s="14"/>
      <c r="J62" s="40" t="s">
        <v>151</v>
      </c>
      <c r="K62" s="98">
        <v>43522</v>
      </c>
      <c r="L62" s="99" t="s">
        <v>19</v>
      </c>
    </row>
    <row r="63" spans="1:12" ht="140.25" hidden="1" x14ac:dyDescent="0.2">
      <c r="A63" s="36" t="s">
        <v>137</v>
      </c>
      <c r="B63" s="18" t="s">
        <v>138</v>
      </c>
      <c r="C63" s="20"/>
      <c r="D63" s="14"/>
      <c r="E63" s="43" t="s">
        <v>152</v>
      </c>
      <c r="F63" s="21">
        <v>0</v>
      </c>
      <c r="G63" s="77" t="str">
        <f t="shared" si="0"/>
        <v>No Support</v>
      </c>
      <c r="H63" s="40"/>
      <c r="I63" s="14" t="s">
        <v>21</v>
      </c>
      <c r="J63" s="40" t="s">
        <v>153</v>
      </c>
      <c r="K63" s="98">
        <v>43522</v>
      </c>
      <c r="L63" s="99" t="s">
        <v>154</v>
      </c>
    </row>
    <row r="64" spans="1:12" ht="102" hidden="1" x14ac:dyDescent="0.2">
      <c r="A64" s="36" t="s">
        <v>137</v>
      </c>
      <c r="B64" s="18" t="s">
        <v>138</v>
      </c>
      <c r="C64" s="20"/>
      <c r="D64" s="14"/>
      <c r="E64" s="43" t="s">
        <v>155</v>
      </c>
      <c r="F64" s="21">
        <v>0</v>
      </c>
      <c r="G64" s="77" t="str">
        <f t="shared" si="0"/>
        <v>No Support</v>
      </c>
      <c r="H64" s="40" t="s">
        <v>156</v>
      </c>
      <c r="I64" s="14" t="s">
        <v>21</v>
      </c>
      <c r="J64" s="40" t="s">
        <v>153</v>
      </c>
      <c r="K64" s="98">
        <v>43522</v>
      </c>
      <c r="L64" s="99" t="s">
        <v>154</v>
      </c>
    </row>
    <row r="65" spans="1:12" ht="102" hidden="1" x14ac:dyDescent="0.2">
      <c r="A65" s="36" t="s">
        <v>137</v>
      </c>
      <c r="B65" s="18" t="s">
        <v>138</v>
      </c>
      <c r="C65" s="20"/>
      <c r="D65" s="14"/>
      <c r="E65" s="43" t="s">
        <v>157</v>
      </c>
      <c r="F65" s="21">
        <v>0</v>
      </c>
      <c r="G65" s="77" t="str">
        <f t="shared" si="0"/>
        <v>No Support</v>
      </c>
      <c r="H65" s="40" t="s">
        <v>158</v>
      </c>
      <c r="I65" s="14" t="s">
        <v>21</v>
      </c>
      <c r="J65" s="40" t="s">
        <v>153</v>
      </c>
      <c r="K65" s="98">
        <v>43522</v>
      </c>
      <c r="L65" s="99" t="s">
        <v>154</v>
      </c>
    </row>
    <row r="66" spans="1:12" ht="280.5" hidden="1" x14ac:dyDescent="0.2">
      <c r="A66" s="36" t="s">
        <v>137</v>
      </c>
      <c r="B66" s="18" t="s">
        <v>138</v>
      </c>
      <c r="C66" s="55"/>
      <c r="D66" s="58"/>
      <c r="E66" s="76" t="s">
        <v>159</v>
      </c>
      <c r="F66" s="57">
        <v>0</v>
      </c>
      <c r="G66" s="80" t="str">
        <f t="shared" si="0"/>
        <v>No Support</v>
      </c>
      <c r="H66" s="56"/>
      <c r="I66" s="58"/>
      <c r="J66" s="56" t="s">
        <v>160</v>
      </c>
      <c r="K66" s="98">
        <v>43522</v>
      </c>
      <c r="L66" s="99" t="s">
        <v>19</v>
      </c>
    </row>
    <row r="67" spans="1:12" ht="51.75" hidden="1" thickBot="1" x14ac:dyDescent="0.25">
      <c r="A67" s="36" t="s">
        <v>137</v>
      </c>
      <c r="B67" s="18" t="s">
        <v>138</v>
      </c>
      <c r="C67" s="62"/>
      <c r="D67" s="67"/>
      <c r="E67" s="119" t="s">
        <v>161</v>
      </c>
      <c r="F67" s="65">
        <v>1</v>
      </c>
      <c r="G67" s="86" t="str">
        <f t="shared" si="0"/>
        <v>low</v>
      </c>
      <c r="H67" s="66"/>
      <c r="I67" s="67"/>
      <c r="J67" s="56" t="s">
        <v>160</v>
      </c>
      <c r="K67" s="98">
        <v>43522</v>
      </c>
      <c r="L67" s="99" t="s">
        <v>19</v>
      </c>
    </row>
    <row r="68" spans="1:12" ht="76.5" hidden="1" x14ac:dyDescent="0.2">
      <c r="A68" s="36">
        <v>3.1</v>
      </c>
      <c r="B68" s="18" t="s">
        <v>162</v>
      </c>
      <c r="C68" s="31" t="s">
        <v>15</v>
      </c>
      <c r="D68" s="31" t="s">
        <v>16</v>
      </c>
      <c r="E68" s="42" t="s">
        <v>17</v>
      </c>
      <c r="F68" s="50">
        <v>0</v>
      </c>
      <c r="G68" s="77" t="str">
        <f t="shared" si="0"/>
        <v>No Support</v>
      </c>
      <c r="H68" s="38"/>
      <c r="I68" s="31"/>
      <c r="J68" s="38" t="s">
        <v>163</v>
      </c>
      <c r="K68" s="98">
        <v>43522</v>
      </c>
      <c r="L68" s="99" t="s">
        <v>19</v>
      </c>
    </row>
    <row r="69" spans="1:12" ht="280.5" hidden="1" x14ac:dyDescent="0.2">
      <c r="A69" s="36">
        <v>3.1</v>
      </c>
      <c r="B69" s="18" t="s">
        <v>162</v>
      </c>
      <c r="C69" s="20"/>
      <c r="D69" s="14"/>
      <c r="E69" s="44" t="s">
        <v>164</v>
      </c>
      <c r="F69" s="21">
        <v>15</v>
      </c>
      <c r="G69" s="81" t="str">
        <f t="shared" si="0"/>
        <v>med</v>
      </c>
      <c r="H69" s="40"/>
      <c r="I69" s="14" t="s">
        <v>21</v>
      </c>
      <c r="J69" s="40" t="s">
        <v>165</v>
      </c>
      <c r="K69" s="98">
        <v>43563</v>
      </c>
      <c r="L69" s="99" t="s">
        <v>19</v>
      </c>
    </row>
    <row r="70" spans="1:12" ht="267.75" hidden="1" x14ac:dyDescent="0.2">
      <c r="A70" s="36">
        <v>3.1</v>
      </c>
      <c r="B70" s="18" t="s">
        <v>162</v>
      </c>
      <c r="C70" s="20"/>
      <c r="D70" s="14"/>
      <c r="E70" s="43" t="s">
        <v>166</v>
      </c>
      <c r="F70" s="21">
        <v>0</v>
      </c>
      <c r="G70" s="77" t="str">
        <f t="shared" si="0"/>
        <v>No Support</v>
      </c>
      <c r="H70" s="40"/>
      <c r="I70" s="14"/>
      <c r="J70" s="40" t="s">
        <v>167</v>
      </c>
      <c r="K70" s="98">
        <v>43522</v>
      </c>
      <c r="L70" s="99" t="s">
        <v>19</v>
      </c>
    </row>
    <row r="71" spans="1:12" ht="127.5" hidden="1" x14ac:dyDescent="0.2">
      <c r="A71" s="36">
        <v>3.1</v>
      </c>
      <c r="B71" s="18" t="s">
        <v>162</v>
      </c>
      <c r="C71" s="20"/>
      <c r="D71" s="14"/>
      <c r="E71" s="43" t="s">
        <v>168</v>
      </c>
      <c r="F71" s="21">
        <v>0</v>
      </c>
      <c r="G71" s="77" t="str">
        <f t="shared" si="0"/>
        <v>No Support</v>
      </c>
      <c r="H71" s="40"/>
      <c r="I71" s="14"/>
      <c r="J71" s="40" t="s">
        <v>169</v>
      </c>
      <c r="K71" s="98">
        <v>43522</v>
      </c>
      <c r="L71" s="99" t="s">
        <v>19</v>
      </c>
    </row>
    <row r="72" spans="1:12" ht="191.25" hidden="1" x14ac:dyDescent="0.2">
      <c r="A72" s="36">
        <v>3.1</v>
      </c>
      <c r="B72" s="18" t="s">
        <v>162</v>
      </c>
      <c r="C72" s="20"/>
      <c r="D72" s="14"/>
      <c r="E72" s="44" t="s">
        <v>170</v>
      </c>
      <c r="F72" s="21">
        <v>13</v>
      </c>
      <c r="G72" s="81" t="str">
        <f t="shared" si="0"/>
        <v>med</v>
      </c>
      <c r="H72" s="40"/>
      <c r="I72" s="14" t="s">
        <v>21</v>
      </c>
      <c r="J72" s="40" t="s">
        <v>171</v>
      </c>
      <c r="K72" s="98">
        <v>43563</v>
      </c>
      <c r="L72" s="99" t="s">
        <v>172</v>
      </c>
    </row>
    <row r="73" spans="1:12" ht="89.25" hidden="1" x14ac:dyDescent="0.2">
      <c r="A73" s="36">
        <v>3.1</v>
      </c>
      <c r="B73" s="18" t="s">
        <v>162</v>
      </c>
      <c r="C73" s="20"/>
      <c r="D73" s="14"/>
      <c r="E73" s="43" t="s">
        <v>173</v>
      </c>
      <c r="F73" s="21">
        <v>0</v>
      </c>
      <c r="G73" s="77" t="str">
        <f t="shared" ref="G73:G88" si="1">IF(AND(F73&gt;0, F73&lt;=7),"low",    IF(AND(F73&gt;7,F73&lt;=15),"med",    IF(F73&gt;15,"high",      "No Support")))</f>
        <v>No Support</v>
      </c>
      <c r="H73" s="40"/>
      <c r="I73" s="14" t="s">
        <v>21</v>
      </c>
      <c r="J73" s="40" t="s">
        <v>174</v>
      </c>
      <c r="K73" s="98">
        <v>43522</v>
      </c>
      <c r="L73" s="99" t="s">
        <v>172</v>
      </c>
    </row>
    <row r="74" spans="1:12" ht="165.75" hidden="1" x14ac:dyDescent="0.2">
      <c r="A74" s="36">
        <v>3.1</v>
      </c>
      <c r="B74" s="18" t="s">
        <v>162</v>
      </c>
      <c r="C74" s="20"/>
      <c r="D74" s="14"/>
      <c r="E74" s="43" t="s">
        <v>175</v>
      </c>
      <c r="F74" s="21">
        <v>0</v>
      </c>
      <c r="G74" s="77" t="str">
        <f t="shared" si="1"/>
        <v>No Support</v>
      </c>
      <c r="H74" s="40"/>
      <c r="I74" s="14" t="s">
        <v>21</v>
      </c>
      <c r="J74" s="40" t="s">
        <v>176</v>
      </c>
      <c r="K74" s="98">
        <v>43563</v>
      </c>
      <c r="L74" s="99" t="s">
        <v>172</v>
      </c>
    </row>
    <row r="75" spans="1:12" ht="76.5" hidden="1" x14ac:dyDescent="0.2">
      <c r="A75" s="36">
        <v>3.1</v>
      </c>
      <c r="B75" s="18" t="s">
        <v>162</v>
      </c>
      <c r="C75" s="20"/>
      <c r="D75" s="14"/>
      <c r="E75" s="43" t="s">
        <v>177</v>
      </c>
      <c r="F75" s="21">
        <v>0</v>
      </c>
      <c r="G75" s="77" t="str">
        <f t="shared" si="1"/>
        <v>No Support</v>
      </c>
      <c r="H75" s="40"/>
      <c r="I75" s="14"/>
      <c r="J75" s="40" t="s">
        <v>178</v>
      </c>
      <c r="K75" s="98">
        <v>43522</v>
      </c>
      <c r="L75" s="99" t="s">
        <v>19</v>
      </c>
    </row>
    <row r="76" spans="1:12" ht="179.25" hidden="1" thickBot="1" x14ac:dyDescent="0.25">
      <c r="A76" s="36">
        <v>3.1</v>
      </c>
      <c r="B76" s="18" t="s">
        <v>162</v>
      </c>
      <c r="C76" s="26"/>
      <c r="D76" s="27"/>
      <c r="E76" s="45" t="s">
        <v>179</v>
      </c>
      <c r="F76" s="49">
        <v>0</v>
      </c>
      <c r="G76" s="80" t="str">
        <f t="shared" si="1"/>
        <v>No Support</v>
      </c>
      <c r="H76" s="56"/>
      <c r="I76" s="27"/>
      <c r="J76" s="51" t="s">
        <v>180</v>
      </c>
      <c r="K76" s="98">
        <v>43522</v>
      </c>
      <c r="L76" s="99" t="s">
        <v>19</v>
      </c>
    </row>
    <row r="77" spans="1:12" ht="39.75" hidden="1" thickTop="1" thickBot="1" x14ac:dyDescent="0.25">
      <c r="A77" s="36">
        <v>2</v>
      </c>
      <c r="B77" s="18" t="s">
        <v>181</v>
      </c>
      <c r="C77" s="31" t="s">
        <v>15</v>
      </c>
      <c r="D77" s="31" t="s">
        <v>16</v>
      </c>
      <c r="E77" s="42" t="s">
        <v>17</v>
      </c>
      <c r="F77" s="50"/>
      <c r="G77" s="90" t="str">
        <f t="shared" si="1"/>
        <v>No Support</v>
      </c>
      <c r="H77" s="75" t="s">
        <v>182</v>
      </c>
      <c r="I77" s="31"/>
      <c r="J77" s="51" t="s">
        <v>183</v>
      </c>
      <c r="K77" s="98">
        <v>43522</v>
      </c>
      <c r="L77" s="99" t="s">
        <v>19</v>
      </c>
    </row>
    <row r="78" spans="1:12" ht="127.5" hidden="1" x14ac:dyDescent="0.2">
      <c r="A78" s="36">
        <v>2</v>
      </c>
      <c r="B78" s="18" t="s">
        <v>181</v>
      </c>
      <c r="C78" s="20"/>
      <c r="D78" s="14"/>
      <c r="E78" s="44" t="s">
        <v>184</v>
      </c>
      <c r="F78" s="21"/>
      <c r="G78" s="91" t="str">
        <f t="shared" si="1"/>
        <v>No Support</v>
      </c>
      <c r="H78" s="40" t="s">
        <v>182</v>
      </c>
      <c r="I78" s="14" t="s">
        <v>21</v>
      </c>
      <c r="J78" s="40" t="s">
        <v>185</v>
      </c>
      <c r="K78" s="98">
        <v>43522</v>
      </c>
      <c r="L78" s="99" t="s">
        <v>19</v>
      </c>
    </row>
    <row r="79" spans="1:12" ht="204" hidden="1" x14ac:dyDescent="0.2">
      <c r="A79" s="36">
        <v>2</v>
      </c>
      <c r="B79" s="18" t="s">
        <v>181</v>
      </c>
      <c r="C79" s="20"/>
      <c r="D79" s="14"/>
      <c r="E79" s="44" t="s">
        <v>186</v>
      </c>
      <c r="F79" s="21"/>
      <c r="G79" s="91" t="str">
        <f t="shared" si="1"/>
        <v>No Support</v>
      </c>
      <c r="H79" s="40" t="s">
        <v>182</v>
      </c>
      <c r="I79" s="14" t="s">
        <v>21</v>
      </c>
      <c r="J79" s="40" t="s">
        <v>187</v>
      </c>
      <c r="K79" s="98">
        <v>43522</v>
      </c>
      <c r="L79" s="99" t="s">
        <v>19</v>
      </c>
    </row>
    <row r="80" spans="1:12" ht="140.25" hidden="1" x14ac:dyDescent="0.2">
      <c r="A80" s="36">
        <v>2</v>
      </c>
      <c r="B80" s="18" t="s">
        <v>181</v>
      </c>
      <c r="C80" s="20"/>
      <c r="D80" s="14"/>
      <c r="E80" s="44" t="s">
        <v>188</v>
      </c>
      <c r="F80" s="21"/>
      <c r="G80" s="91" t="str">
        <f t="shared" si="1"/>
        <v>No Support</v>
      </c>
      <c r="H80" s="40" t="s">
        <v>182</v>
      </c>
      <c r="I80" s="14" t="s">
        <v>21</v>
      </c>
      <c r="J80" s="40" t="s">
        <v>189</v>
      </c>
      <c r="K80" s="98">
        <v>43522</v>
      </c>
      <c r="L80" s="99" t="s">
        <v>154</v>
      </c>
    </row>
    <row r="81" spans="1:12" ht="191.25" x14ac:dyDescent="0.2">
      <c r="A81" s="36">
        <v>2</v>
      </c>
      <c r="B81" s="18" t="s">
        <v>181</v>
      </c>
      <c r="C81" s="20"/>
      <c r="D81" s="14"/>
      <c r="E81" s="44" t="s">
        <v>190</v>
      </c>
      <c r="F81" s="21"/>
      <c r="G81" s="91" t="str">
        <f t="shared" si="1"/>
        <v>No Support</v>
      </c>
      <c r="H81" s="40" t="s">
        <v>182</v>
      </c>
      <c r="I81" s="14" t="s">
        <v>21</v>
      </c>
      <c r="J81" s="95" t="s">
        <v>283</v>
      </c>
      <c r="K81" s="93">
        <v>43640</v>
      </c>
      <c r="L81" s="94" t="s">
        <v>19</v>
      </c>
    </row>
    <row r="82" spans="1:12" ht="153" hidden="1" x14ac:dyDescent="0.2">
      <c r="A82" s="36">
        <v>2</v>
      </c>
      <c r="B82" s="18" t="s">
        <v>181</v>
      </c>
      <c r="C82" s="55"/>
      <c r="D82" s="58"/>
      <c r="E82" s="61" t="s">
        <v>191</v>
      </c>
      <c r="F82" s="57"/>
      <c r="G82" s="92" t="str">
        <f t="shared" si="1"/>
        <v>No Support</v>
      </c>
      <c r="H82" s="56" t="s">
        <v>182</v>
      </c>
      <c r="I82" s="58" t="s">
        <v>21</v>
      </c>
      <c r="J82" s="56" t="s">
        <v>192</v>
      </c>
      <c r="K82" s="93">
        <v>43606</v>
      </c>
      <c r="L82" s="94" t="s">
        <v>19</v>
      </c>
    </row>
    <row r="83" spans="1:12" ht="64.5" hidden="1" thickBot="1" x14ac:dyDescent="0.25">
      <c r="A83" s="36">
        <v>2</v>
      </c>
      <c r="B83" s="18" t="s">
        <v>181</v>
      </c>
      <c r="C83" s="62"/>
      <c r="D83" s="67"/>
      <c r="E83" s="64" t="s">
        <v>193</v>
      </c>
      <c r="F83" s="65">
        <v>5</v>
      </c>
      <c r="G83" s="88" t="str">
        <f t="shared" si="1"/>
        <v>low</v>
      </c>
      <c r="H83" s="66" t="s">
        <v>194</v>
      </c>
      <c r="I83" s="67" t="s">
        <v>21</v>
      </c>
      <c r="J83" s="66" t="s">
        <v>195</v>
      </c>
      <c r="K83" s="98">
        <v>43522</v>
      </c>
      <c r="L83" s="102" t="s">
        <v>172</v>
      </c>
    </row>
    <row r="84" spans="1:12" ht="90" hidden="1" thickTop="1" x14ac:dyDescent="0.2">
      <c r="A84" s="36" t="s">
        <v>196</v>
      </c>
      <c r="B84" s="18" t="s">
        <v>197</v>
      </c>
      <c r="C84" s="31" t="s">
        <v>72</v>
      </c>
      <c r="D84" s="31" t="s">
        <v>16</v>
      </c>
      <c r="E84" s="42" t="s">
        <v>198</v>
      </c>
      <c r="F84" s="50">
        <v>0</v>
      </c>
      <c r="G84" s="78" t="str">
        <f t="shared" si="1"/>
        <v>No Support</v>
      </c>
      <c r="H84" s="38"/>
      <c r="I84" s="31"/>
      <c r="J84" s="38" t="s">
        <v>139</v>
      </c>
      <c r="K84" s="98">
        <v>43522</v>
      </c>
      <c r="L84" s="97" t="s">
        <v>19</v>
      </c>
    </row>
    <row r="85" spans="1:12" ht="243" hidden="1" thickBot="1" x14ac:dyDescent="0.25">
      <c r="A85" s="36" t="s">
        <v>196</v>
      </c>
      <c r="B85" s="18" t="s">
        <v>197</v>
      </c>
      <c r="C85" s="26"/>
      <c r="D85" s="27"/>
      <c r="E85" s="45" t="s">
        <v>199</v>
      </c>
      <c r="F85" s="49">
        <v>14</v>
      </c>
      <c r="G85" s="82" t="str">
        <f t="shared" si="1"/>
        <v>med</v>
      </c>
      <c r="H85" s="51" t="s">
        <v>200</v>
      </c>
      <c r="I85" s="27"/>
      <c r="J85" s="51" t="s">
        <v>201</v>
      </c>
      <c r="K85" s="98">
        <v>43522</v>
      </c>
      <c r="L85" s="101" t="s">
        <v>19</v>
      </c>
    </row>
    <row r="86" spans="1:12" ht="63.75" hidden="1" x14ac:dyDescent="0.2">
      <c r="A86" s="36" t="s">
        <v>202</v>
      </c>
      <c r="B86" s="18" t="s">
        <v>203</v>
      </c>
      <c r="C86" s="31" t="s">
        <v>72</v>
      </c>
      <c r="D86" s="31" t="s">
        <v>16</v>
      </c>
      <c r="E86" s="42" t="s">
        <v>17</v>
      </c>
      <c r="F86" s="50">
        <v>0</v>
      </c>
      <c r="G86" s="77" t="str">
        <f t="shared" si="1"/>
        <v>No Support</v>
      </c>
      <c r="H86" s="38"/>
      <c r="I86" s="31"/>
      <c r="J86" s="38" t="s">
        <v>139</v>
      </c>
      <c r="K86" s="98">
        <v>43522</v>
      </c>
      <c r="L86" s="97" t="s">
        <v>19</v>
      </c>
    </row>
    <row r="87" spans="1:12" ht="242.25" hidden="1" x14ac:dyDescent="0.2">
      <c r="A87" s="36" t="s">
        <v>202</v>
      </c>
      <c r="B87" s="18" t="s">
        <v>203</v>
      </c>
      <c r="C87" s="20"/>
      <c r="D87" s="14"/>
      <c r="E87" s="44" t="s">
        <v>204</v>
      </c>
      <c r="F87" s="21">
        <v>14</v>
      </c>
      <c r="G87" s="81" t="str">
        <f t="shared" si="1"/>
        <v>med</v>
      </c>
      <c r="H87" s="40" t="s">
        <v>205</v>
      </c>
      <c r="I87" s="14"/>
      <c r="J87" s="40" t="s">
        <v>206</v>
      </c>
      <c r="K87" s="98">
        <v>43522</v>
      </c>
      <c r="L87" s="97" t="s">
        <v>19</v>
      </c>
    </row>
    <row r="88" spans="1:12" ht="63.75" hidden="1" x14ac:dyDescent="0.2">
      <c r="A88" s="104" t="s">
        <v>202</v>
      </c>
      <c r="B88" s="105" t="s">
        <v>203</v>
      </c>
      <c r="C88" s="55"/>
      <c r="D88" s="58"/>
      <c r="E88" s="76" t="s">
        <v>207</v>
      </c>
      <c r="F88" s="57"/>
      <c r="G88" s="106" t="str">
        <f t="shared" si="1"/>
        <v>No Support</v>
      </c>
      <c r="H88" s="56" t="s">
        <v>208</v>
      </c>
      <c r="I88" s="58"/>
      <c r="J88" s="56" t="s">
        <v>209</v>
      </c>
      <c r="K88" s="107">
        <v>43522</v>
      </c>
      <c r="L88" s="108" t="s">
        <v>19</v>
      </c>
    </row>
    <row r="89" spans="1:12" ht="99" hidden="1" customHeight="1" thickTop="1" x14ac:dyDescent="0.2">
      <c r="A89" s="14" t="s">
        <v>210</v>
      </c>
      <c r="B89" s="109" t="s">
        <v>211</v>
      </c>
      <c r="C89" s="20"/>
      <c r="D89" s="13"/>
      <c r="E89" s="40" t="s">
        <v>212</v>
      </c>
      <c r="F89" s="110"/>
      <c r="G89" s="20"/>
      <c r="H89" s="111"/>
      <c r="I89" s="14" t="s">
        <v>21</v>
      </c>
      <c r="J89" s="40" t="s">
        <v>213</v>
      </c>
      <c r="K89" s="121">
        <v>43584</v>
      </c>
      <c r="L89" s="122" t="s">
        <v>58</v>
      </c>
    </row>
    <row r="90" spans="1:12" ht="127.5" hidden="1" x14ac:dyDescent="0.2">
      <c r="A90" s="14" t="s">
        <v>210</v>
      </c>
      <c r="B90" s="109" t="s">
        <v>211</v>
      </c>
      <c r="C90" s="20"/>
      <c r="D90" s="112"/>
      <c r="E90" s="40" t="s">
        <v>214</v>
      </c>
      <c r="F90" s="112"/>
      <c r="G90" s="112"/>
      <c r="H90" s="113"/>
      <c r="I90" s="118" t="s">
        <v>21</v>
      </c>
      <c r="J90" s="40" t="s">
        <v>215</v>
      </c>
      <c r="K90" s="121">
        <v>43584</v>
      </c>
      <c r="L90" s="122" t="s">
        <v>19</v>
      </c>
    </row>
    <row r="91" spans="1:12" ht="409.5" x14ac:dyDescent="0.2">
      <c r="A91" s="114" t="s">
        <v>210</v>
      </c>
      <c r="B91" s="109" t="s">
        <v>211</v>
      </c>
      <c r="C91" s="20"/>
      <c r="D91" s="115"/>
      <c r="E91" s="40" t="s">
        <v>216</v>
      </c>
      <c r="F91" s="115"/>
      <c r="G91" s="115"/>
      <c r="H91" s="113"/>
      <c r="I91" s="118" t="s">
        <v>21</v>
      </c>
      <c r="J91" s="40" t="s">
        <v>284</v>
      </c>
      <c r="K91" s="116">
        <v>43640</v>
      </c>
      <c r="L91" s="117" t="s">
        <v>217</v>
      </c>
    </row>
    <row r="92" spans="1:12" ht="229.5" x14ac:dyDescent="0.2">
      <c r="A92" s="114" t="s">
        <v>210</v>
      </c>
      <c r="B92" s="109" t="s">
        <v>211</v>
      </c>
      <c r="C92" s="20"/>
      <c r="D92" s="115"/>
      <c r="E92" s="40" t="s">
        <v>218</v>
      </c>
      <c r="F92" s="115"/>
      <c r="G92" s="115"/>
      <c r="H92" s="113"/>
      <c r="I92" s="118" t="s">
        <v>21</v>
      </c>
      <c r="J92" s="95" t="s">
        <v>285</v>
      </c>
      <c r="K92" s="116">
        <v>43640</v>
      </c>
      <c r="L92" s="117" t="s">
        <v>219</v>
      </c>
    </row>
    <row r="93" spans="1:12" ht="191.25" x14ac:dyDescent="0.2">
      <c r="A93" s="114" t="s">
        <v>210</v>
      </c>
      <c r="B93" s="109" t="s">
        <v>211</v>
      </c>
      <c r="C93" s="115"/>
      <c r="D93" s="115"/>
      <c r="E93" s="40" t="s">
        <v>220</v>
      </c>
      <c r="F93" s="115"/>
      <c r="G93" s="115"/>
      <c r="H93" s="113"/>
      <c r="I93" s="118" t="s">
        <v>21</v>
      </c>
      <c r="J93" s="95" t="s">
        <v>221</v>
      </c>
      <c r="K93" s="116">
        <v>43640</v>
      </c>
      <c r="L93" s="117" t="s">
        <v>219</v>
      </c>
    </row>
    <row r="94" spans="1:12" ht="191.25" hidden="1" x14ac:dyDescent="0.2">
      <c r="A94" s="114" t="s">
        <v>210</v>
      </c>
      <c r="B94" s="109" t="s">
        <v>211</v>
      </c>
      <c r="C94" s="115"/>
      <c r="D94" s="115"/>
      <c r="E94" s="40" t="s">
        <v>222</v>
      </c>
      <c r="F94" s="115"/>
      <c r="G94" s="115"/>
      <c r="H94" s="113"/>
      <c r="I94" s="118" t="s">
        <v>21</v>
      </c>
      <c r="J94" s="40" t="s">
        <v>223</v>
      </c>
      <c r="K94" s="116">
        <v>43640</v>
      </c>
      <c r="L94" s="122" t="s">
        <v>66</v>
      </c>
    </row>
    <row r="95" spans="1:12" ht="191.25" hidden="1" x14ac:dyDescent="0.2">
      <c r="A95" s="114" t="s">
        <v>210</v>
      </c>
      <c r="B95" s="109" t="s">
        <v>211</v>
      </c>
      <c r="C95" s="115"/>
      <c r="D95" s="115"/>
      <c r="E95" s="40" t="s">
        <v>224</v>
      </c>
      <c r="F95" s="123"/>
      <c r="G95" s="123"/>
      <c r="H95" s="124"/>
      <c r="I95" s="118" t="s">
        <v>21</v>
      </c>
      <c r="J95" s="40" t="s">
        <v>223</v>
      </c>
      <c r="K95" s="116">
        <v>43640</v>
      </c>
      <c r="L95" s="122" t="s">
        <v>66</v>
      </c>
    </row>
    <row r="96" spans="1:12" ht="102" hidden="1" x14ac:dyDescent="0.2">
      <c r="A96" s="114" t="s">
        <v>210</v>
      </c>
      <c r="B96" s="109" t="s">
        <v>211</v>
      </c>
      <c r="C96" s="115"/>
      <c r="D96" s="115"/>
      <c r="E96" s="40" t="s">
        <v>225</v>
      </c>
      <c r="F96" s="115"/>
      <c r="G96" s="115"/>
      <c r="H96" s="113"/>
      <c r="I96" s="118" t="s">
        <v>21</v>
      </c>
      <c r="J96" s="40" t="s">
        <v>226</v>
      </c>
      <c r="K96" s="121">
        <v>43584</v>
      </c>
      <c r="L96" s="122" t="s">
        <v>172</v>
      </c>
    </row>
    <row r="97" spans="1:12" ht="114.75" hidden="1" x14ac:dyDescent="0.2">
      <c r="A97" s="114" t="s">
        <v>210</v>
      </c>
      <c r="B97" s="109" t="s">
        <v>211</v>
      </c>
      <c r="C97" s="115"/>
      <c r="D97" s="115"/>
      <c r="E97" s="40" t="s">
        <v>227</v>
      </c>
      <c r="F97" s="115"/>
      <c r="G97" s="115"/>
      <c r="H97" s="113"/>
      <c r="I97" s="118" t="s">
        <v>21</v>
      </c>
      <c r="J97" s="40" t="s">
        <v>228</v>
      </c>
      <c r="K97" s="121">
        <v>43584</v>
      </c>
      <c r="L97" s="122" t="s">
        <v>19</v>
      </c>
    </row>
    <row r="98" spans="1:12" ht="204" x14ac:dyDescent="0.2">
      <c r="A98" s="114" t="s">
        <v>210</v>
      </c>
      <c r="B98" s="109" t="s">
        <v>211</v>
      </c>
      <c r="C98" s="115"/>
      <c r="D98" s="115"/>
      <c r="E98" s="40" t="s">
        <v>229</v>
      </c>
      <c r="F98" s="115"/>
      <c r="G98" s="115"/>
      <c r="H98" s="113"/>
      <c r="I98" s="118"/>
      <c r="J98" s="95" t="s">
        <v>230</v>
      </c>
      <c r="K98" s="116">
        <v>43640</v>
      </c>
      <c r="L98" s="117" t="s">
        <v>219</v>
      </c>
    </row>
  </sheetData>
  <autoFilter ref="A3:L98">
    <filterColumn colId="11">
      <filters>
        <filter val="IN PROGRESS"/>
        <filter val="IN PROGRESS MOD 0692 Total have sponsored"/>
        <filter val="IN PROGRESS MOD DRAFTED 3.2.5"/>
        <filter val="IN PROGRESS MOD raised 0690s, British Gas have sponsored"/>
        <filter val="IN PROGRESS MOD raised 0691s, British Gas have sponsored"/>
        <filter val="IN PROGRESS MOD0681 RAISED"/>
        <filter val="IN PROGRESS REVIEW GROUP 0693R RAISED"/>
        <filter val="IN PROGRESS UNDER XRN4795"/>
        <filter val="IN PROGRESS UNDER XRN4868"/>
        <filter val="IN PROGRESS UNDER XRN4876"/>
        <filter val="POTENTIALLY CLOSE IF CONFIRMED THAT THIS IS COMPLETED"/>
        <filter val="REVIEW JUNE"/>
      </filters>
    </filterColumn>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Lookups!$B$3:$B$8</xm:f>
          </x14:formula1>
          <xm:sqref>G89</xm:sqref>
        </x14:dataValidation>
        <x14:dataValidation type="list" allowBlank="1" showInputMessage="1" showErrorMessage="1">
          <x14:formula1>
            <xm:f>Lookups!$D$3:$D$5</xm:f>
          </x14:formula1>
          <xm:sqref>D5:D14</xm:sqref>
        </x14:dataValidation>
        <x14:dataValidation type="list" allowBlank="1" showInputMessage="1" showErrorMessage="1">
          <x14:formula1>
            <xm:f>Lookups!$C$3:$C$5</xm:f>
          </x14:formula1>
          <xm:sqref>C4:C92</xm:sqref>
        </x14:dataValidation>
        <x14:dataValidation type="list" allowBlank="1" showInputMessage="1" showErrorMessage="1">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B9" sqref="B9"/>
    </sheetView>
  </sheetViews>
  <sheetFormatPr defaultRowHeight="12.75" x14ac:dyDescent="0.2"/>
  <cols>
    <col min="1" max="1" width="31" customWidth="1"/>
    <col min="2" max="2" width="31.85546875" customWidth="1"/>
    <col min="3" max="3" width="10.85546875" customWidth="1"/>
    <col min="4" max="4" width="25.5703125" customWidth="1"/>
    <col min="5" max="256" width="10.85546875" customWidth="1"/>
  </cols>
  <sheetData>
    <row r="1" spans="1:8" ht="15.75" x14ac:dyDescent="0.25">
      <c r="A1" s="1" t="s">
        <v>231</v>
      </c>
      <c r="D1" s="2"/>
      <c r="E1" s="2"/>
      <c r="F1" s="2"/>
    </row>
    <row r="2" spans="1:8" ht="15.75" x14ac:dyDescent="0.25">
      <c r="A2" s="5" t="s">
        <v>232</v>
      </c>
      <c r="B2" s="5" t="s">
        <v>233</v>
      </c>
      <c r="C2" s="11" t="s">
        <v>234</v>
      </c>
      <c r="D2" s="3" t="s">
        <v>4</v>
      </c>
      <c r="E2" s="4"/>
    </row>
    <row r="3" spans="1:8" x14ac:dyDescent="0.2">
      <c r="A3" s="24" t="s">
        <v>25</v>
      </c>
      <c r="B3" s="16" t="s">
        <v>235</v>
      </c>
      <c r="C3" t="s">
        <v>93</v>
      </c>
      <c r="D3" s="12" t="s">
        <v>16</v>
      </c>
      <c r="E3" s="4"/>
    </row>
    <row r="4" spans="1:8" x14ac:dyDescent="0.2">
      <c r="A4" s="24" t="s">
        <v>236</v>
      </c>
      <c r="B4" s="16" t="s">
        <v>237</v>
      </c>
      <c r="C4" t="s">
        <v>15</v>
      </c>
      <c r="D4" s="12" t="s">
        <v>238</v>
      </c>
      <c r="E4" s="6"/>
    </row>
    <row r="5" spans="1:8" x14ac:dyDescent="0.2">
      <c r="A5" s="23" t="s">
        <v>239</v>
      </c>
      <c r="B5" s="17" t="s">
        <v>240</v>
      </c>
      <c r="C5" t="s">
        <v>72</v>
      </c>
      <c r="D5" s="12" t="s">
        <v>241</v>
      </c>
      <c r="E5" s="6"/>
    </row>
    <row r="6" spans="1:8" ht="15.75" x14ac:dyDescent="0.25">
      <c r="A6" s="23" t="s">
        <v>242</v>
      </c>
      <c r="B6" s="17"/>
      <c r="D6" s="9"/>
      <c r="E6" s="6"/>
    </row>
    <row r="7" spans="1:8" ht="15.75" x14ac:dyDescent="0.25">
      <c r="A7" s="23" t="s">
        <v>21</v>
      </c>
      <c r="B7" s="17"/>
      <c r="D7" s="9"/>
      <c r="E7" s="6"/>
    </row>
    <row r="8" spans="1:8" ht="15.75" x14ac:dyDescent="0.25">
      <c r="A8" s="8" t="s">
        <v>243</v>
      </c>
      <c r="B8" s="17"/>
      <c r="D8" s="10"/>
      <c r="E8" s="6"/>
    </row>
    <row r="9" spans="1:8" ht="15.75" x14ac:dyDescent="0.25">
      <c r="A9" s="8" t="s">
        <v>244</v>
      </c>
      <c r="B9" s="7"/>
      <c r="D9" s="9"/>
      <c r="E9" s="6"/>
    </row>
    <row r="10" spans="1:8" x14ac:dyDescent="0.2">
      <c r="A10" s="15" t="s">
        <v>245</v>
      </c>
      <c r="B10" s="7"/>
      <c r="D10" s="2"/>
      <c r="E10" s="6"/>
    </row>
    <row r="11" spans="1:8" x14ac:dyDescent="0.2">
      <c r="A11" s="8" t="s">
        <v>109</v>
      </c>
      <c r="B11" s="7"/>
      <c r="D11" s="2"/>
      <c r="E11" s="6"/>
      <c r="G11" s="2"/>
    </row>
    <row r="12" spans="1:8" x14ac:dyDescent="0.2">
      <c r="A12" s="8" t="s">
        <v>246</v>
      </c>
      <c r="D12" s="2"/>
      <c r="E12" s="6"/>
      <c r="G12" s="2"/>
    </row>
    <row r="13" spans="1:8" x14ac:dyDescent="0.2">
      <c r="A13" s="8" t="s">
        <v>247</v>
      </c>
      <c r="D13" s="2"/>
      <c r="E13" s="6"/>
      <c r="G13" s="2"/>
      <c r="H13" s="2"/>
    </row>
    <row r="14" spans="1:8" x14ac:dyDescent="0.2">
      <c r="A14" s="23" t="s">
        <v>248</v>
      </c>
      <c r="D14" s="2"/>
      <c r="E14" s="6"/>
      <c r="G14" s="2"/>
      <c r="H14" s="2"/>
    </row>
    <row r="15" spans="1:8" x14ac:dyDescent="0.2">
      <c r="A15" s="8" t="s">
        <v>249</v>
      </c>
      <c r="D15" s="2"/>
      <c r="E15" s="6"/>
      <c r="G15" s="2"/>
      <c r="H15" s="2"/>
    </row>
    <row r="16" spans="1:8" x14ac:dyDescent="0.2">
      <c r="A16" s="23" t="s">
        <v>250</v>
      </c>
      <c r="D16" s="2"/>
      <c r="E16" s="6"/>
      <c r="G16" s="2"/>
      <c r="H16" s="2"/>
    </row>
    <row r="17" spans="1:8" x14ac:dyDescent="0.2">
      <c r="A17" s="23" t="s">
        <v>251</v>
      </c>
      <c r="D17" s="2"/>
      <c r="E17" s="6"/>
      <c r="G17" s="2"/>
      <c r="H17" s="2"/>
    </row>
    <row r="18" spans="1:8" x14ac:dyDescent="0.2">
      <c r="A18" s="8" t="s">
        <v>252</v>
      </c>
      <c r="D18" s="2"/>
      <c r="E18" s="6"/>
      <c r="G18" s="2"/>
      <c r="H18" s="2"/>
    </row>
    <row r="19" spans="1:8" x14ac:dyDescent="0.2">
      <c r="A19" s="23" t="s">
        <v>253</v>
      </c>
      <c r="D19" s="2"/>
      <c r="E19" s="6"/>
      <c r="G19" s="2"/>
      <c r="H19" s="2"/>
    </row>
    <row r="20" spans="1:8" x14ac:dyDescent="0.2">
      <c r="A20" s="23" t="s">
        <v>254</v>
      </c>
      <c r="E20" s="6"/>
      <c r="G20" s="2"/>
      <c r="H20" s="2"/>
    </row>
    <row r="21" spans="1:8" x14ac:dyDescent="0.2">
      <c r="A21" s="8" t="s">
        <v>255</v>
      </c>
      <c r="D21" s="2"/>
      <c r="E21" s="6"/>
      <c r="G21" s="2"/>
      <c r="H21" s="2"/>
    </row>
    <row r="22" spans="1:8" x14ac:dyDescent="0.2">
      <c r="A22" s="8" t="s">
        <v>256</v>
      </c>
      <c r="E22" s="6"/>
      <c r="G22" s="2"/>
      <c r="H22" s="2"/>
    </row>
    <row r="23" spans="1:8" x14ac:dyDescent="0.2">
      <c r="A23" s="8" t="s">
        <v>257</v>
      </c>
      <c r="E23" s="6"/>
      <c r="G23" s="2"/>
      <c r="H23" s="2"/>
    </row>
    <row r="24" spans="1:8" x14ac:dyDescent="0.2">
      <c r="A24" s="23" t="s">
        <v>258</v>
      </c>
      <c r="E24" s="2"/>
      <c r="G24" s="2"/>
      <c r="H24" s="2"/>
    </row>
    <row r="25" spans="1:8" x14ac:dyDescent="0.2">
      <c r="A25" s="23" t="s">
        <v>259</v>
      </c>
      <c r="E25" s="6"/>
      <c r="G25" s="2"/>
      <c r="H25" s="2"/>
    </row>
    <row r="26" spans="1:8" x14ac:dyDescent="0.2">
      <c r="A26" s="8" t="s">
        <v>260</v>
      </c>
      <c r="E26" s="6"/>
      <c r="G26" s="2"/>
      <c r="H26" s="2"/>
    </row>
    <row r="27" spans="1:8" x14ac:dyDescent="0.2">
      <c r="A27" s="8" t="s">
        <v>261</v>
      </c>
      <c r="E27" s="6"/>
      <c r="G27" s="2"/>
      <c r="H27" s="2"/>
    </row>
    <row r="28" spans="1:8" x14ac:dyDescent="0.2">
      <c r="A28" s="8" t="s">
        <v>262</v>
      </c>
      <c r="E28" s="6"/>
      <c r="G28" s="2"/>
      <c r="H28" s="2"/>
    </row>
    <row r="29" spans="1:8" x14ac:dyDescent="0.2">
      <c r="A29" s="23" t="s">
        <v>263</v>
      </c>
      <c r="E29" s="2"/>
      <c r="G29" s="2"/>
      <c r="H29" s="2"/>
    </row>
    <row r="30" spans="1:8" x14ac:dyDescent="0.2">
      <c r="A30" s="8" t="s">
        <v>264</v>
      </c>
      <c r="E30" s="6"/>
      <c r="G30" s="2"/>
      <c r="H30" s="2"/>
    </row>
    <row r="31" spans="1:8" x14ac:dyDescent="0.2">
      <c r="A31" s="8" t="s">
        <v>265</v>
      </c>
      <c r="E31" s="2"/>
      <c r="G31" s="2"/>
      <c r="H31" s="2"/>
    </row>
    <row r="32" spans="1:8" x14ac:dyDescent="0.2">
      <c r="A32" s="15" t="s">
        <v>266</v>
      </c>
      <c r="E32" s="2"/>
      <c r="G32" s="2"/>
      <c r="H32" s="2"/>
    </row>
    <row r="33" spans="1:8" x14ac:dyDescent="0.2">
      <c r="A33" s="8" t="s">
        <v>267</v>
      </c>
      <c r="E33" s="2"/>
      <c r="G33" s="2"/>
      <c r="H33" s="2"/>
    </row>
    <row r="34" spans="1:8" x14ac:dyDescent="0.2">
      <c r="A34" s="23" t="s">
        <v>268</v>
      </c>
      <c r="E34" s="2"/>
      <c r="G34" s="2"/>
      <c r="H34" s="2"/>
    </row>
    <row r="35" spans="1:8" x14ac:dyDescent="0.2">
      <c r="A35" s="2" t="s">
        <v>269</v>
      </c>
      <c r="E35" s="2"/>
      <c r="G35" s="2"/>
      <c r="H35" s="2"/>
    </row>
    <row r="36" spans="1:8" x14ac:dyDescent="0.2">
      <c r="A36" s="8" t="s">
        <v>270</v>
      </c>
      <c r="E36" s="2"/>
      <c r="G36" s="2"/>
      <c r="H36" s="2"/>
    </row>
    <row r="37" spans="1:8" x14ac:dyDescent="0.2">
      <c r="A37" s="15" t="s">
        <v>21</v>
      </c>
      <c r="E37" s="2"/>
      <c r="G37" s="2"/>
      <c r="H37" s="2"/>
    </row>
    <row r="38" spans="1:8" x14ac:dyDescent="0.2">
      <c r="E38" s="2"/>
      <c r="F38" s="2"/>
      <c r="G38" s="2"/>
      <c r="H38" s="2"/>
    </row>
    <row r="39" spans="1:8" x14ac:dyDescent="0.2">
      <c r="E39" s="2"/>
      <c r="F39" s="2"/>
      <c r="G39" s="2"/>
      <c r="H39" s="2"/>
    </row>
    <row r="40" spans="1:8" x14ac:dyDescent="0.2">
      <c r="E40" s="2"/>
      <c r="F40" s="2"/>
      <c r="G40" s="2"/>
      <c r="H40" s="2"/>
    </row>
    <row r="41" spans="1:8" x14ac:dyDescent="0.2">
      <c r="F41" s="2"/>
      <c r="G41" s="2"/>
      <c r="H41" s="2"/>
    </row>
  </sheetData>
  <sortState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ff4a265c5312bb5ac9b6a6dde5a5a865">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54a99f3b233113e750cad3d07ae3ea5a"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0CD9A7-1F5E-49BE-A5DF-4CB4AA88D9DF}">
  <ds:schemaRefs>
    <ds:schemaRef ds:uri="http://www.w3.org/XML/1998/namespace"/>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5844fa40-a696-4ac9-bd38-c0330d295109"/>
    <ds:schemaRef ds:uri="http://schemas.microsoft.com/office/infopath/2007/PartnerControls"/>
    <ds:schemaRef ds:uri="c78a4dae-5fc0-4ed3-ad80-da51122ab114"/>
    <ds:schemaRef ds:uri="http://schemas.microsoft.com/office/2006/metadata/properties"/>
  </ds:schemaRefs>
</ds:datastoreItem>
</file>

<file path=customXml/itemProps2.xml><?xml version="1.0" encoding="utf-8"?>
<ds:datastoreItem xmlns:ds="http://schemas.openxmlformats.org/officeDocument/2006/customXml" ds:itemID="{9E4A14F6-ED20-462B-968D-3A806B0CF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4BFFB0-6A10-40EE-A8D9-BA35A43E75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Company>Joint Office of Gas Transporters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helen.cuin</dc:creator>
  <cp:lastModifiedBy>National Grid</cp:lastModifiedBy>
  <cp:revision/>
  <cp:lastPrinted>2019-06-25T09:48:00Z</cp:lastPrinted>
  <dcterms:created xsi:type="dcterms:W3CDTF">2008-04-07T11:04:39Z</dcterms:created>
  <dcterms:modified xsi:type="dcterms:W3CDTF">2019-06-25T09:58:53Z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ies>
</file>