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120" yWindow="2880" windowWidth="11955" windowHeight="1170" tabRatio="647"/>
  </bookViews>
  <sheets>
    <sheet name="Issue Register Open" sheetId="12" r:id="rId1"/>
    <sheet name="Issue Register Closed" sheetId="34" r:id="rId2"/>
    <sheet name="P1 P2 Incidents" sheetId="32" r:id="rId3"/>
    <sheet name="Open AQ Issues" sheetId="37" r:id="rId4"/>
    <sheet name="Closed AQ Issues" sheetId="38" r:id="rId5"/>
  </sheets>
  <definedNames>
    <definedName name="_xlnm._FilterDatabase" localSheetId="4" hidden="1">'Closed AQ Issues'!$A$2:$K$2</definedName>
    <definedName name="_xlnm._FilterDatabase" localSheetId="1" hidden="1">'Issue Register Closed'!$A$1:$L$17</definedName>
    <definedName name="_xlnm._FilterDatabase" localSheetId="0" hidden="1">'Issue Register Open'!$A$1:$K$14</definedName>
    <definedName name="_xlnm._FilterDatabase" localSheetId="3" hidden="1">'Open AQ Issues'!$A$1:$N$8</definedName>
    <definedName name="Category">#REF!</definedName>
    <definedName name="decision" localSheetId="4">#REF!</definedName>
    <definedName name="decision">#REF!</definedName>
    <definedName name="likelihood">#REF!</definedName>
    <definedName name="milestones" localSheetId="4">#REF!</definedName>
    <definedName name="milestones">#REF!</definedName>
    <definedName name="outcome">#REF!</definedName>
    <definedName name="_xlnm.Print_Titles" localSheetId="4">'Closed AQ Issues'!#REF!</definedName>
    <definedName name="_xlnm.Print_Titles" localSheetId="3">'Open AQ Issues'!$1:$1</definedName>
    <definedName name="_xlnm.Print_Titles" localSheetId="2">'P1 P2 Incidents'!$1:$1</definedName>
    <definedName name="priority">#REF!</definedName>
    <definedName name="resolution">#REF!</definedName>
    <definedName name="severity">#REF!</definedName>
    <definedName name="status">#REF!</definedName>
    <definedName name="workstream">#REF!</definedName>
  </definedNames>
  <calcPr calcId="145621"/>
</workbook>
</file>

<file path=xl/sharedStrings.xml><?xml version="1.0" encoding="utf-8"?>
<sst xmlns="http://schemas.openxmlformats.org/spreadsheetml/2006/main" count="655" uniqueCount="356">
  <si>
    <t>Issue
 ID.</t>
  </si>
  <si>
    <t xml:space="preserve">Date Raised
</t>
  </si>
  <si>
    <t>Customer Sector Affected</t>
  </si>
  <si>
    <t>Defect / CR
 ID.</t>
  </si>
  <si>
    <t>Issue Title</t>
  </si>
  <si>
    <t>Issue Description and Materiality</t>
  </si>
  <si>
    <t>Industry / Customer Impact (financial &amp; process)</t>
  </si>
  <si>
    <t>Cause</t>
  </si>
  <si>
    <t>Xoserve Priority</t>
  </si>
  <si>
    <t>Resolution Action Plan</t>
  </si>
  <si>
    <t>Latest Update</t>
  </si>
  <si>
    <t>Resolution Status</t>
  </si>
  <si>
    <t>Date of Status Change</t>
  </si>
  <si>
    <t>Raised By</t>
  </si>
  <si>
    <t>Shippers</t>
  </si>
  <si>
    <t xml:space="preserve"> </t>
  </si>
  <si>
    <t>Levels &amp; volatility of Unidentified Gas (UIG)</t>
  </si>
  <si>
    <t>Levels &amp; volatilty with UIG between D-5 of the gas day to GFD+5 and beyond D+5 close-out in
extended reconciliation periods which create the need for Shippers to account for UIG until eventually
reconciled.</t>
  </si>
  <si>
    <t>The ongoing level, volatility and unpredictability of UIG is causing considerable commercial difficulty to
Shippers across both domestic and non-domestic sectors</t>
  </si>
  <si>
    <t>High</t>
  </si>
  <si>
    <t>On Track</t>
  </si>
  <si>
    <t>Amendment Invoice supporting information (AML &amp; ASP files)</t>
  </si>
  <si>
    <t xml:space="preserve">A number of functional defects and integration issues are causing presentation and charge calculation issues within the AMS invoice. </t>
  </si>
  <si>
    <t xml:space="preserve">Presentation issues where data is missing or incorrect within the ASP / AML supporting data files which a workaround is in place but is causing customers issues when trying to match the data. The charge calculation issues are excluded from the invoice until a fix is deployed. </t>
  </si>
  <si>
    <t>Xoserve</t>
  </si>
  <si>
    <t>I003</t>
  </si>
  <si>
    <t xml:space="preserve">Incorrect functionality of a Meter Read validation routine affecting circa 3,000 meter reads </t>
  </si>
  <si>
    <t xml:space="preserve">An issue was identified in March following a number of exceptions raised from UK Link. A validation routine in UK Link was creating exceptions in certain scenarios when processing the meter read. It was found that the validation job was incorrect. On the 9th March 2018 the validation was stopped. 
Analysis has identified that 3,652 MPRNs have been affected. </t>
  </si>
  <si>
    <t xml:space="preserve">Reads accepted and displayed correctly on UKLink &amp; Data Enquiry however AQ &amp; Reconciliation calculated on the amended read or read date. </t>
  </si>
  <si>
    <t>Medium</t>
  </si>
  <si>
    <t>At Risk</t>
  </si>
  <si>
    <t>I004</t>
  </si>
  <si>
    <t>DN's</t>
  </si>
  <si>
    <t>Network Reports - providing aggregate AQ, SOQ &amp; CSEP portfolio information (BOPRI &amp; SCH606)</t>
  </si>
  <si>
    <t>The BOPRI &amp; SCH606 reports are issued to DNs monthly (BOPRI on 28th &amp; SCH606 on the 1st). There have been issues with both reports including the December report which DNs use to set their transportation rates for the 12 months commencing 1st April. BOPRI shows all 'rolling' AQs, SCH606 all CSEP SOQs. 
Updated reports issued on the 11th January however, due to the difference in the reports Networks were not confident with the reports issued in January.</t>
  </si>
  <si>
    <t xml:space="preserve">Reports are used by DNs for setting the transportation rates the the 12 months from April. Any errors in the reports will mean an under or over recovery which will need to be adjusted. </t>
  </si>
  <si>
    <t>3. High</t>
  </si>
  <si>
    <t xml:space="preserve">1. Validate the report issued in January. Complete
2. Ensure the monthly reports issued are correct. Complete
3. Ensure the IA carried out for datafixes includes BW impacts.  </t>
  </si>
  <si>
    <t>Closed</t>
  </si>
  <si>
    <t>Complete</t>
  </si>
  <si>
    <t>I007</t>
  </si>
  <si>
    <t>Energy for Class 2 sites incorrect in Gemini where a read replacement is received or a consumption adjustment within GFD+5.</t>
  </si>
  <si>
    <t xml:space="preserve">Energy mismatch in Gemini where a read is replaced with a read or a consumption adjustment for Class 2 sites as the energy calculated is not being sent to Gemini correctly. </t>
  </si>
  <si>
    <t xml:space="preserve">Impacts to invoicing: Energy Balancing, UIG, Commodity invoice, Impacts UIG - inaccurate values until adjustments are carried out. </t>
  </si>
  <si>
    <t>I008</t>
  </si>
  <si>
    <t>Incorrect AQ/SOQ values issued in transfer of ownership files</t>
  </si>
  <si>
    <t>At D-2 the TRF (transfer of ownership file) is issued to the Shipper and provides the values that will be effective on the transfer effective date, including AQ and SOQ values. Due to a code change for a defect deployed on September 27th 2017, incorrect Rolling SOQ data has been sent for all Class 3 and 4 sites transferring ownership, equating to 1.75 million Meter Points with incorrect SMP rolling SOQ values. The rolling SOQ being issued is the value as at EUC effective date (either 1st October or 1st of the month if a rolling AQ change has taken place).The transportation rates sent in the same file are correct.</t>
  </si>
  <si>
    <t xml:space="preserve">Incorrect AQ &amp; SOQ values issued to incoming Shipper. Transportation charges provided on the files are correct. </t>
  </si>
  <si>
    <t>1. Defect raised (969). Carry out RCA. Complete
2. Deploy fix. Complete
3. Notify Shippers of MPRNs affected &amp; the correct values that should have been issued by 20th July.</t>
  </si>
  <si>
    <t xml:space="preserve">Reports issued to Shippers on 23rd July 2018 showing the MPRNs affected, incorrect SOQ sent in the file &amp; the SOQ that should have been sent in the file. </t>
  </si>
  <si>
    <t>Missing Read files where the meter exchange takes place on same date as transfer date</t>
  </si>
  <si>
    <t>Transfer read files are not issued to the Shipper where there has been a meter exchange on the same day as a shipper transfer</t>
  </si>
  <si>
    <t>Opening read &amp; closing read not issued to the outgoing &amp; incoming Shipper</t>
  </si>
  <si>
    <t>I012</t>
  </si>
  <si>
    <t xml:space="preserve">The number of Must Reads has increased significantly </t>
  </si>
  <si>
    <t>- DNs raised the issue that the value on the invoices that we produce on their behalf to the Shippers has reduced since Nexus. At the same time, the invoices from the MRAs for procuring reads on their behalf has not reduced. 
- Analysis identified that the technical elements of the process are working correctly. However, there are reasons for the reduced value of the invoice (not all reasons affect all DNs)</t>
  </si>
  <si>
    <t>Must Read revenue for DNs</t>
  </si>
  <si>
    <t>1. Analysis
2. Reporting to DNs
3. Focus on team to reduce queries outstanding &amp; clear Must Reads
4. Discussions with MRA</t>
  </si>
  <si>
    <t>1. Updates provided directly to each DN on their position and the full position of Must Reads is provided 
2. Attend DN Constituent meeting to provide overall updates.
3. Regular comms to DNs on progress updates &amp; latest Must Read stats</t>
  </si>
  <si>
    <t>All</t>
  </si>
  <si>
    <t>Data issues affecting AQ calculations</t>
  </si>
  <si>
    <t xml:space="preserve">External queries have been raised regarding the AQ values calculated in May. This has resulted in the identification of potentially 14 data issues which may have affected the May and June AQ calculation. The analysis has identified that the issues appear to be related to specific scenarios associated with the energy used in the AQ calculation </t>
  </si>
  <si>
    <t>Incorrect allocations which will only correct when a read is loaded and energy is reconciled however it will take upto 12 months for the AQ to correct. 
This will also affect UIG as the allocations for NDM meter points are based on the AQ.</t>
  </si>
  <si>
    <t>I014</t>
  </si>
  <si>
    <t>Read issued in the Transfer of Ownership files (TRF)</t>
  </si>
  <si>
    <t>At transfer of ownership the TRF file is issued on D-2 of the Confirmation effective date confirming the effective date of the Confirmation. The MRI file is also issued which contains asset information. The ‘Last Actual Read’ recorded on UKLink is submitted in both the TRF file (S15) and the MRI file however the read in the MRI is not the correct read. Defect 1022 raised. This has been since 01/06/2017.</t>
  </si>
  <si>
    <t xml:space="preserve">Shippers use the read submitted in the transfer of ownership files to validate the next read received. </t>
  </si>
  <si>
    <t>1. Understand issue &amp; resolve
2. Advise Shippers</t>
  </si>
  <si>
    <t>I017</t>
  </si>
  <si>
    <t>DPS file sequencing</t>
  </si>
  <si>
    <t>DPS files issued to Shippers have not followed the sequence of the last release (e.g. .PN002332.DPS’ to .PN002354.DPS’ )</t>
  </si>
  <si>
    <t>Loading of files</t>
  </si>
  <si>
    <t>Files re-issued on 12/7/18</t>
  </si>
  <si>
    <t>N/A</t>
  </si>
  <si>
    <t>I019</t>
  </si>
  <si>
    <t>DM Reports</t>
  </si>
  <si>
    <t>DM reports issued to Shippers were incorrect  for 30/06/2018 to 06/07/2018</t>
  </si>
  <si>
    <t>TBC</t>
  </si>
  <si>
    <t>1. Identify reason for incorrect values being issued
2. Re-run reports &amp; re-issue</t>
  </si>
  <si>
    <t>I020</t>
  </si>
  <si>
    <t xml:space="preserve">Incorrect FYAQ values issued in transfer of ownership files (TRF). </t>
  </si>
  <si>
    <t xml:space="preserve">At D-2 the TRF (transfer of ownership file) is issued to the Shipper and provides the values that will be effective on the transfer effective date, including FYAQ and FYSOQ values. Incorrect FYSOQ data has been sent for all Class 3 and 4 sites transferring ownership, </t>
  </si>
  <si>
    <t xml:space="preserve">Incorrect FYAQ &amp; FYSOQ values issued to incoming Shipper. Transportation charges provided on the files are correct. </t>
  </si>
  <si>
    <t>I021</t>
  </si>
  <si>
    <t>Delay is publishing the Performance Assurance Report Register (PARR) reporting</t>
  </si>
  <si>
    <t xml:space="preserve">The kWh presented to you in the supporting information is not as expected as we have included the kWh associated to SSP reconciliation pre go-live (which has no financial value).  However this does not impact the invoice value as the smear is based on the monetary value (GRE) and we do not re-value the reconciliation using SAP and kWh.  </t>
  </si>
  <si>
    <t>Low</t>
  </si>
  <si>
    <t>New, TBC</t>
  </si>
  <si>
    <t>I022</t>
  </si>
  <si>
    <t>The publication of the Performance Assurance Report Register (PARR) reporting for August 2018 will be delayed and will not be published on Monday 30 July 2018 as expected.</t>
  </si>
  <si>
    <t>Unable to view reports</t>
  </si>
  <si>
    <t>The CDSP and PAFA are working on resolving these issues as efficiently as possible</t>
  </si>
  <si>
    <t>Insert new rows above this line</t>
  </si>
  <si>
    <t>Ticket Ref</t>
  </si>
  <si>
    <t>Date Raised</t>
  </si>
  <si>
    <t xml:space="preserve">Issue Description </t>
  </si>
  <si>
    <t>Status</t>
  </si>
  <si>
    <t>Closed Date</t>
  </si>
  <si>
    <t>843169 (Problem ID 1636)</t>
  </si>
  <si>
    <t>Issues with the Allocation run in Gemini affecting UIG</t>
  </si>
  <si>
    <t>Issue encountered with the first run of Energy Allocation for Gas Day 2nd &amp; 6th May 2018. NDM Allocation failed to calculate for this gas day, for all LDZs, This was corrected within the day.</t>
  </si>
  <si>
    <t>The cause of this issue is due to a code fault</t>
  </si>
  <si>
    <t>1. RCA
2. Daily monitoring until the cause is known
3. Datafix to be deployed end of June for issues relating to May allocation run (Problem ID 1636)
4. Review validations for data contained within files</t>
  </si>
  <si>
    <t>Gas Nominations batch job failure affecting UIG</t>
  </si>
  <si>
    <t xml:space="preserve">Unidentified Gas nominations batch job failure within Gemini at approximately 11:00 on 17th May.
Issue repeated on 21st May.
All shippers with active Unidentified Gas meters in Gemini would have had a blank value within the Gemini demand screen for the next gas day nominations.
Between 11:00 and 14:20 no forecasting figures shown </t>
  </si>
  <si>
    <t xml:space="preserve">This is a known issue where a fault with the Gemini consequential code changes (as part of UK Link Replacement Implementation) resulted in figures remaining uncalculated in certain scenarios. 
</t>
  </si>
  <si>
    <t xml:space="preserve">1. RCA
2. Daily monitoring until the cause is known
3. Datafix to be deployed end of June </t>
  </si>
  <si>
    <t>Workflow did not complete in SAP potentially resulting in incorrect data held in UKLink &amp; Gemini</t>
  </si>
  <si>
    <t xml:space="preserve">Workflow did not complete for 4,000 meter points resulting in potential incorrect data being held in UKLink &amp; SAP affecting gas nominations, allocations, DEs &amp; invoicing. May also impact read estimation &amp; read processing. </t>
  </si>
  <si>
    <t xml:space="preserve">Fix deployed at the weekend affected the process. </t>
  </si>
  <si>
    <t>1. Identify cause
2. Re-start workflow &amp; monitor until completion
3. If updates not completed by deadline date for each update, notify relevant customers &amp; impacts
as at 05/06/18: 
- 97 MPRNs which were due yesterday , have been completed yesterday 
- All affected workflows identified re-instantiated successfully - 3956 MPRNs 
- No Contract Change process flows pending for effective date prior to 04.06.2018. 
Out of 187 Class Change to be effective today i.e. 05.06.2018 , 82 are already completed, remaining are in progress .</t>
  </si>
  <si>
    <t>Incorrect file loaded into Gemini affecting Allocations in Gemini &amp; UIG</t>
  </si>
  <si>
    <t xml:space="preserve">
Issued experienced on 5th &amp; 6th June due to incorrect file loaded for 5th June, delay with processing the file caused issues with allocation run on the 6th June. This was corrected within the day.
Delayed publication of the UIG data for the 5th of June has meant that customers would have seen their UIG screens showing a blank value until the UIG job (as part of the Allocation Suite) had completed.</t>
  </si>
  <si>
    <t>This was due to a system issue by Networks Aggregator systems experiencing a technical issue when transferring the file between systems.</t>
  </si>
  <si>
    <t xml:space="preserve">1. RCA
2. File re-loaded &amp; Process re-ran 
3. Correct UIG data was published around 12:30pm </t>
  </si>
  <si>
    <t>856558 (Problem ID 1708)</t>
  </si>
  <si>
    <t>Incorrect demand forecast received affecting Gas Nominations &amp; UIG</t>
  </si>
  <si>
    <t xml:space="preserve">
Separate issue affecting UIG for Gas Nominations on 8th June due to incorrect demand forecast received. 
All shippers with active Unidentified Gas meters in Gemini would have had a blank value within the Gemini demand screen for the next gas day nominations.
Between 11:00 and 14:20 no forecasting figures shown </t>
  </si>
  <si>
    <t>June issue caused by file an incorrect demand forecast had been sent to Gemini from National Grid’s Aggregator service, due to a Distribution Networks submitting incorrect values to NG.</t>
  </si>
  <si>
    <t xml:space="preserve">1. RCA
2. Daily monitoring until the cause is known
3. Continued daily monitoring until a manual validation or system validation can be implemented </t>
  </si>
  <si>
    <t>856162 (Problem ID 1713)</t>
  </si>
  <si>
    <t xml:space="preserve">Issue identified on the 15th June. The UIG values are very high for LDZs NW, NO, WM for Gas Day 13/06/2018 </t>
  </si>
  <si>
    <t xml:space="preserve">This is due to low Daily Metered (DM) values being used as part of the UIG calculation within the allocation suite job.  </t>
  </si>
  <si>
    <r>
      <t>1. RCA
2. New values received via the CON file will instigate a re-calculation using the correct Daily Meter value.  UIG values will be monitored on a daily basis until Sunday Morning (17th June 2018) to ensure recalculation occurs.  
3. If the UIG values do not re-calculate by the above date/time (due to no new amendments received via the CON file) then a data fix will be applied. 
4. Further checks will be made early Monday morning (18</t>
    </r>
    <r>
      <rPr>
        <vertAlign val="superscript"/>
        <sz val="11"/>
        <color rgb="FF002060"/>
        <rFont val="Arial"/>
        <family val="2"/>
        <scheme val="minor"/>
      </rPr>
      <t>th</t>
    </r>
    <r>
      <rPr>
        <sz val="11"/>
        <color rgb="FF002060"/>
        <rFont val="Arial"/>
        <family val="2"/>
        <scheme val="minor"/>
      </rPr>
      <t xml:space="preserve"> June) at 09:00  post the allocation suite run on Sunday evening at 19:00.</t>
    </r>
  </si>
  <si>
    <t>Line Pack not published</t>
  </si>
  <si>
    <t xml:space="preserve">A Control Room User raised a ticket as Line Pack had not been published for 00:00 hour bar. </t>
  </si>
  <si>
    <t xml:space="preserve">Gemini Application Support began investigating and found that Gemini had received two Line Pack files at 23:00; this meant that the 23:00 hour bar loaded successfully with the first file but the second file got stuck in processing. The batch job was triggered and the 00:00 hour bar Line Pack file was published successfully. </t>
  </si>
  <si>
    <t xml:space="preserve">P2 Incident Management process. </t>
  </si>
  <si>
    <t>NG Control Room</t>
  </si>
  <si>
    <t xml:space="preserve">Data Enquiry Service is at D-2 </t>
  </si>
  <si>
    <t>There has been a delay in completing the daily data load for the Data Enquiry Service (DES). As a result the system is displaying data for 2nd July 2018 but data for 3rd July 2018 is not visible.
The data for 3rd July 2018 is currently being loaded which means users may be experiencing slow performance on some of the screens</t>
  </si>
  <si>
    <t>1. RCA
2. Run batch process to update data
3. Advise customers</t>
  </si>
  <si>
    <t>Technical issue with Data Search telephone service</t>
  </si>
  <si>
    <t>technical issue with our Data Search telephone service, 0121 713 4901 and Contact Management Helpline, 0121 713 4903</t>
  </si>
  <si>
    <t>P2 Incident Management process
Available 13/07/18 at 8.00 am</t>
  </si>
  <si>
    <t>UIG not visible in Gemini</t>
  </si>
  <si>
    <r>
      <t>Shippers and GNCC are unable to view the UIG Nominations balance for 15</t>
    </r>
    <r>
      <rPr>
        <vertAlign val="superscript"/>
        <sz val="11"/>
        <color rgb="FF002060"/>
        <rFont val="Arial"/>
        <family val="2"/>
        <scheme val="minor"/>
      </rPr>
      <t>th</t>
    </r>
    <r>
      <rPr>
        <sz val="11"/>
        <color rgb="FF002060"/>
        <rFont val="Arial"/>
        <family val="2"/>
        <scheme val="minor"/>
      </rPr>
      <t xml:space="preserve"> and 16</t>
    </r>
    <r>
      <rPr>
        <vertAlign val="superscript"/>
        <sz val="11"/>
        <color rgb="FF002060"/>
        <rFont val="Arial"/>
        <family val="2"/>
        <scheme val="minor"/>
      </rPr>
      <t>th</t>
    </r>
    <r>
      <rPr>
        <sz val="11"/>
        <color rgb="FF002060"/>
        <rFont val="Arial"/>
        <family val="2"/>
        <scheme val="minor"/>
      </rPr>
      <t xml:space="preserve"> Gas day &amp; UIG allocations for 14th</t>
    </r>
  </si>
  <si>
    <t>A column in one of the table has size 8 digits which is causing the UIG job failures. Database have restructured the table column size from 8 to 10 in the production environment</t>
  </si>
  <si>
    <t>P2 Incident Management process. The P2 for this issue will be closed, however as part of each Major Incident a Problem Record will be created that will be used to identify the Root Cause and provide any forward service improvement actions</t>
  </si>
  <si>
    <t>UIG mismatch in Gemini</t>
  </si>
  <si>
    <t>Mismatch due to the UIG allocation job took time to complete for the gas day (11th ,12th,13th,14th,15th) which delayed the process.</t>
  </si>
  <si>
    <t>Job overrun due to defect 873558</t>
  </si>
  <si>
    <t>This will be included in the RCA raised for the P2</t>
  </si>
  <si>
    <t>Defect No.</t>
  </si>
  <si>
    <t>Description</t>
  </si>
  <si>
    <t>Volume</t>
  </si>
  <si>
    <t>Customer Impact</t>
  </si>
  <si>
    <t>Expected Fix Date</t>
  </si>
  <si>
    <t>Date Affected Meter Points Issued</t>
  </si>
  <si>
    <t xml:space="preserve">Where an estimated transfer read is replaced (via the Shipper Agreed read process) the consumption and energy calculated from the replaced read is incorrect. </t>
  </si>
  <si>
    <t>The incorrect energy will be used in the AQ process for calculating a revised AQ.</t>
  </si>
  <si>
    <t>Not allocated as yet</t>
  </si>
  <si>
    <t>Open</t>
  </si>
  <si>
    <t>The MPRNs known as at 04/07/2018 issued on 06/07/18</t>
  </si>
  <si>
    <t>The AQ calculation process should only consider consumption history on or after the backstop date.  
Functionality prior to fix on 12th July 2018 was not considering any reads where the read date is equal to the backstop date. Therefore a revised monthly AQ will not be calculated. This scenario will apply in the following cases:
1.     New meter points confirmed on or after 1st June 2017 where the confirmation effective date is the backstop date for AQ calculation process.
2.     Following an AQ Correction, the effective date of the corrected AQ is the backstop date.</t>
  </si>
  <si>
    <t xml:space="preserve">Potential impacts: The consumption period is reduced for the purposes of the monthly AQ process. </t>
  </si>
  <si>
    <t>Deployed on 12/07/2018</t>
  </si>
  <si>
    <t>The incorrect energy will be used in the AQ process for calculating a revised AQ</t>
  </si>
  <si>
    <t>Deployed in R1.21 on 04/05/2018</t>
  </si>
  <si>
    <t xml:space="preserve">Where a read is received for a Class 4 Prime &amp; Sub site the read is not triggering an AQ calculation </t>
  </si>
  <si>
    <t xml:space="preserve">No AQ for Class 4 P&amp;S sites. </t>
  </si>
  <si>
    <t>Will be provided once the fix is deployed</t>
  </si>
  <si>
    <t>The energy calculation is incorrect where there is an estimated read used for reconciliation, the TTZ of -1 is being used in the calculation.</t>
  </si>
  <si>
    <t>Where a consumption adjustment is received for a DM meter point (Class 1 and 2 only) during the period of an asset update, the consumption adjustment is rejected. 
Only affects Class 1 and 2 meter points.</t>
  </si>
  <si>
    <t>TBC. Linked to defect 974.</t>
  </si>
  <si>
    <t xml:space="preserve">For the AQ process the original consumption will be used, not the revised consumption. </t>
  </si>
  <si>
    <t>Following read replacement prior to a shipper transfer the reconciliation is missing any read between the replaced read and the shipper transfer read. 
The replaced read should reconcile back to the next subsequent read, instead it is reconciling to the shipper transfer read.</t>
  </si>
  <si>
    <t>Incorrect volume and energy calculated where a read is replaced via the SAP screens</t>
  </si>
  <si>
    <t>Gemini-Demand Attribution not published for 10th hour bar</t>
  </si>
  <si>
    <t>P2 raised at 10:30. Shippers unable to place gas nominations.</t>
  </si>
  <si>
    <t xml:space="preserve">Scheduling team have identified that the demand attribution jobs were on hold </t>
  </si>
  <si>
    <t>Batch jobs have manually released the jobs. Jobs are now completed and demand attribution is published. Service resumed at 11:31. Problem record raised for further investifgation: 1797.</t>
  </si>
  <si>
    <t>UIG Rec Invoice includes kWh for SSP pre go live</t>
  </si>
  <si>
    <t>Deployed in R2.02 on 27/07/2018</t>
  </si>
  <si>
    <t>The MPRNs known as at 30/07/2018 issued on 03/08/18</t>
  </si>
  <si>
    <t xml:space="preserve">Where an RGMA asset update is submitted and accepted between D &amp; D+5 of the effective date of the transfer, the energy is calculated incorrectly.
Volume &amp; energy for asset read is being calculated, should be recorded as zero as the volume &amp; energy is calculated from transfer read. </t>
  </si>
  <si>
    <t>Where an estimated transfer read is generated and loaded with a TTZ (Through the Zeros) count of one, on receipt of the next actual read the energy calculated is incorrect.
Estimate loaded with TTZ of 1, when Shipper replaces the read the TTZ count is used to calculate the energy. A negative consumption should have been created.</t>
  </si>
  <si>
    <t xml:space="preserve">IX - Unable to connect to multiple shipper sites </t>
  </si>
  <si>
    <t>AML file delivery to 3 shippers  impacted.</t>
  </si>
  <si>
    <t xml:space="preserve">Vodafone IX team have updated that the connectivity issue is due to huge file transfer (400MB files); </t>
  </si>
  <si>
    <t>Rebooted the IX servers for the affected sites to restore the connectivity.</t>
  </si>
  <si>
    <t xml:space="preserve">11,855 as at 7th August </t>
  </si>
  <si>
    <t xml:space="preserve"> Deployed on 08/08/18</t>
  </si>
  <si>
    <t xml:space="preserve">UIG Allocations </t>
  </si>
  <si>
    <t>The Unidentified Gas (UIG) batch job failed to complete in Gemini yesterday evening (August 8th). This has affected the following: The UIG allocation values for Gas Days 3rd to 6th August were not updated and are out of date for all LDZs. The UIG allocation values for Gas Day 7th August were not calculated and appear as zero for all LDZs for all Shippers</t>
  </si>
  <si>
    <t>The Unidentified Gas (UIG) batch job failed to complete in Gemini yesterday evening (August 9th). This has affected the following: The UIG allocation values for Gas Days 4th to 7th August were not updated and are out of date for all LDZs. The UIG allocation values for Gas Day 8th August were not calculated and appear as zero for all LDZs for all Shippers
This is linked to 888227</t>
  </si>
  <si>
    <t>The Unidentified Gas (UIG) batch job failed to complete in Gemini yesterday evening (August 12th). This has affected the following: The UIG allocation values for Gas Days 4th to 7th August were not updated and are out of date for all LDZs. The UIG allocation values for Gas Day 11th August were not calculated and appear as zero for all LDZs for all Shippers
This is linked to 888227</t>
  </si>
  <si>
    <t>It has been identified for Class 4 Sites with AMR fitted where a  site visit read has been loaded and a subsequent cyclic read has already been received and processed.  Then the system should recognise the site visit and should recalculate the volume/energy between the site visit read and the  cyclic read.</t>
  </si>
  <si>
    <t>Mod 0658 / XRN4695</t>
  </si>
  <si>
    <t>1. RCA &amp; profiling to identify no. of meter points - complete
2. Deploy fix. Complete. Complete
3. Notify Shippers of MPRNs affected &amp; the correct values that should have been issued by 20th August.</t>
  </si>
  <si>
    <t>XRN4671</t>
  </si>
  <si>
    <t xml:space="preserve">1. Carry out RCA. Complete
2. Raise defect. Complete CR raised 24/05/2018 4671. 
3. Daily monitoring &amp; adjustment process in place.
4. Deploy fix </t>
  </si>
  <si>
    <t>See separate tab</t>
  </si>
  <si>
    <t>1. Understand issue &amp; resolve Complete
2. Apply fix 
3. Advise Shippers when code deployed</t>
  </si>
  <si>
    <t>XRN4740</t>
  </si>
  <si>
    <t>XRN4742</t>
  </si>
  <si>
    <t xml:space="preserve">When a shipper carried out a reconfirmation the new UKLink system required a reading for the Final read (FINT) and the Opening read (OPNT).
It was an agreed approach at the time of migration to load a consumption of zero for OPNT and FINT reads and leave all the consumption against the latest read. This was carried out for 175k NDM Supply Meter Points.  
This approach was taken as it was deemed too difficult to apportion in the Energy, however will/has caused incorrect AQ and possibly FYAQ calculations since Nexus Go Live   
</t>
  </si>
  <si>
    <t xml:space="preserve">Error in the brought forward Shipper throughput values for market shares of UIG reconciliation allocation from the previous month </t>
  </si>
  <si>
    <t>The UGR charge in the Amendment Invoice is incorrect. The total national Unidentified Gas reconciliation value is correct, but the allocation to individual Shippers is incorrect.</t>
  </si>
  <si>
    <t>Amendment Invoice</t>
  </si>
  <si>
    <t>Communication sent to Shippers on 28/08/2018 advising that the issue is fixed</t>
  </si>
  <si>
    <t>23/08/2018 - issue now closed and data provided to customers</t>
  </si>
  <si>
    <r>
      <t>Calculations to have been completed and visible to Shippers via Gemini from this afternoon (Thursday 9</t>
    </r>
    <r>
      <rPr>
        <vertAlign val="superscript"/>
        <sz val="11"/>
        <color rgb="FF002060"/>
        <rFont val="Arial"/>
        <family val="2"/>
        <scheme val="minor"/>
      </rPr>
      <t>th</t>
    </r>
    <r>
      <rPr>
        <sz val="11"/>
        <color rgb="FF002060"/>
        <rFont val="Arial"/>
        <family val="2"/>
        <scheme val="minor"/>
      </rPr>
      <t>).
A service improvement proposal is currently being reviewed by NG regarding our recommended tactical archiving solution to alleviate the operational issues associated with the overrunning allocation suite. We are expected approval from their change board next week so we can start the work</t>
    </r>
  </si>
  <si>
    <r>
      <t>The correct allocation of Unidentified Gas reconciliation will be calculated and an adjustment invoice will be issued week commencing 3</t>
    </r>
    <r>
      <rPr>
        <vertAlign val="superscript"/>
        <sz val="11"/>
        <color rgb="FF002060"/>
        <rFont val="Arial"/>
        <family val="2"/>
        <scheme val="minor"/>
      </rPr>
      <t>rd</t>
    </r>
    <r>
      <rPr>
        <sz val="11"/>
        <color rgb="FF002060"/>
        <rFont val="Arial"/>
        <family val="2"/>
        <scheme val="minor"/>
      </rPr>
      <t xml:space="preserve"> September 2018</t>
    </r>
  </si>
  <si>
    <t xml:space="preserve">This was due to the allocation suite overrunning on 8th August hitting the maintenance window. </t>
  </si>
  <si>
    <t xml:space="preserve">This was due to the allocation suite overrunning on 9th August hitting the maintenance window. </t>
  </si>
  <si>
    <t xml:space="preserve">This was due to the allocation suite overrunning on 11th August hitting the maintenance window. </t>
  </si>
  <si>
    <t xml:space="preserve">Calculations to be completed (by 12:45) and be visible to Shippers via Gemini from this afternoon (Friday 10th).
A service improvement proposal is currently being reviewed by NG regarding our recommended tactical archiving solution to alleviate the operational issues associated with the overrunning allocation suite. Approval expected from change board next week so work can begin early September. </t>
  </si>
  <si>
    <t xml:space="preserve">Where an incoming Shipper is supplying the Opening Read D-5 and D-1 of the actual shipper transfer date, the outgoing shipper is also submitting a cyclic read within this transfer window which is causing the volume/energy to be calculated incorrectly.  This is affecting the AQ values calculated. </t>
  </si>
  <si>
    <t xml:space="preserve">IX file transfer service unavailable </t>
  </si>
  <si>
    <t xml:space="preserve">Inbound and outbound file flow for Shippers impacted </t>
  </si>
  <si>
    <t>Currently discussing remedial action with National Grid to minimise further instances occurring, this is currently going through governance &amp; planning stages for delivery of the service improvement. 
Highly likely that the issues will continue to delay the UIG batch jobs until the fix is implemented. 
Change proposal raised and approved.
This will be implemented during Gemini maintenance window on Friday morning (with the caveat that the issue does not occur Thursday evening). So the first actual run in Production will be Friday evening. 
Fix was successful on Friday morning. Performance has been monitored over the last 3 days, and average run time for UIG allocations is around 2 hours instead of 6-8 hours</t>
  </si>
  <si>
    <t>·         Service Provider has configured and installed new kit for all affected shippers and the file flow has restarted.</t>
  </si>
  <si>
    <t>10/09/2018 </t>
  </si>
  <si>
    <t>I023</t>
  </si>
  <si>
    <t xml:space="preserve">Estimated Transfer of Ownership Read Failure </t>
  </si>
  <si>
    <t>Estimated Read not issued in MBR file following Transfer of Ownership . The two days affected were 15/06/2018 and 30/06/2018 and applied to 78 MPRN's (12 Shippers)</t>
  </si>
  <si>
    <t>Shippers have not received notification of Estimated Transfer Read</t>
  </si>
  <si>
    <t>1. Notify the Shippers of all affected MPRN's
2. IS Ops to ensure that the estimated read is sent via the MBR file to all affected Shippers by close of play Friday 14th September</t>
  </si>
  <si>
    <t>No</t>
  </si>
  <si>
    <t>Does not have an impact on the energy used for Reconciliation process.</t>
  </si>
  <si>
    <t>Does not affect the creation of a reconciliation or the charges.</t>
  </si>
  <si>
    <t>Reconciliation is not created.</t>
  </si>
  <si>
    <t>Yes</t>
  </si>
  <si>
    <t>Tracked by AMS/AML Team?</t>
  </si>
  <si>
    <t>Issue Profiled</t>
  </si>
  <si>
    <t>Gemini - Demand Attribution Failed for 16:00hrs</t>
  </si>
  <si>
    <t>Demand Attribution failed for 16:00 hrs.</t>
  </si>
  <si>
    <t>Deployed 18/09/2018</t>
  </si>
  <si>
    <t>1. Reports issued to Shippers on 10/09/2018
2. IS Ops manually working through the affected MPRN's to ensure that the MBR file is re-generated
3. All MBR files were sent to the affected Shippers by 12/09/2018</t>
  </si>
  <si>
    <t>1. Apply fix to all MPRNs. A data fix was deployed weekend of 5th/6th May. Complete
2. Correct energy of those MPRNs affected for the May Amendment invoice issued in June. Complete
3. Carry out analysis on affects on the MPRNs by 15th June. Complete
4. Notify Shippers of the MPRNs (completed on 11th May), impacts &amp; what has been done to correct by w/c 17th September 
5. Affected Shippers to either submit a new read (Rolling AQ) or an AQ correction (FYAQ) to correct the AQ value
6. Operations team to re-profile 314 MPRN's at the end of October (which were sent out to the industry on 17/09/2018) to identify how many AQ values have been corrected via Shipper action</t>
  </si>
  <si>
    <t>I024</t>
  </si>
  <si>
    <t xml:space="preserve"> Deployed as part of  R2.05</t>
  </si>
  <si>
    <t>Change implemented on 16/09/2018</t>
  </si>
  <si>
    <t>I026</t>
  </si>
  <si>
    <t>.UPI (User Pays Index) File not incrementing when new file is issued</t>
  </si>
  <si>
    <t>Domestic M Number Helpline Incorrect Data</t>
  </si>
  <si>
    <t>Data Enquiry Service currently unavailable</t>
  </si>
  <si>
    <t>When trying to access the data enquiry portal, the system is timing out and not allowing users to access the portal</t>
  </si>
  <si>
    <t>Root cause analysis currently in progress to understand the cause</t>
  </si>
  <si>
    <t>P2 Incident Management process
Available 04/10/18 at 3.45pm</t>
  </si>
  <si>
    <t>Expected AQ Correction Date</t>
  </si>
  <si>
    <t>Expected Consumption Correction Date</t>
  </si>
  <si>
    <t>Completed</t>
  </si>
  <si>
    <t>Between December 2018/March 2019</t>
  </si>
  <si>
    <t xml:space="preserve">The August User Pays Index (UPI) file was issued with the same file name as the July a file name, e.g. PN00000X5. </t>
  </si>
  <si>
    <t>August file may have rejected. Confusion &amp; inconvenience to customers.</t>
  </si>
  <si>
    <t>1. Profiling to take place to identify affected Mprns and Shippers.
2. All affected MPRNs to be issued to shippers.</t>
  </si>
  <si>
    <t xml:space="preserve">Please view latest update on Xoserve.com:
https://www.xoserve.com/index.php/amendment-invoice/  
</t>
  </si>
  <si>
    <t xml:space="preserve">Please view latest update on Xoserve.com 
https://www.xoserve.com/index.php/unidentified-gas-uig/ </t>
  </si>
  <si>
    <t>The User Pays Index (UPI) file is now being issued with the correct file name. The process will be continuously monitored to ensure no further exceptions arise from this.</t>
  </si>
  <si>
    <t xml:space="preserve">
Workaround is still in place and the fix for this defect is planned to take place in November</t>
  </si>
  <si>
    <t>Demand did publish for 16:00 hrs.
Latest NDM nomination and UIG nomination will not be visible on the screen, this will impact shipper's gas buying decision</t>
  </si>
  <si>
    <t>Gemini Application Support team have retriggered the Demand Attribution job.</t>
  </si>
  <si>
    <r>
      <t>Delay in issuing some of the CFR files on Thursday 4</t>
    </r>
    <r>
      <rPr>
        <vertAlign val="superscript"/>
        <sz val="11"/>
        <color rgb="FF002060"/>
        <rFont val="Arial"/>
        <family val="2"/>
        <scheme val="minor"/>
      </rPr>
      <t>th</t>
    </r>
    <r>
      <rPr>
        <sz val="11"/>
        <color rgb="FF002060"/>
        <rFont val="Arial"/>
        <family val="2"/>
        <scheme val="minor"/>
      </rPr>
      <t xml:space="preserve"> October</t>
    </r>
  </si>
  <si>
    <r>
      <rPr>
        <sz val="11"/>
        <color rgb="FF002060"/>
        <rFont val="Arial"/>
        <family val="2"/>
      </rPr>
      <t>Incoming Shipper</t>
    </r>
    <r>
      <rPr>
        <b/>
        <sz val="11"/>
        <color rgb="FF002060"/>
        <rFont val="Arial"/>
        <family val="2"/>
      </rPr>
      <t xml:space="preserve"> - </t>
    </r>
    <r>
      <rPr>
        <sz val="11"/>
        <color rgb="FF002060"/>
        <rFont val="Arial"/>
        <family val="2"/>
      </rPr>
      <t>For impacted Shippers, a response to their confirmation request was not sent within two Supply Point Systems business days. 
Outgoing Shipper - For impacted Shippers, withdrawal notifications and confirmation cancellation notifications were also delayed.</t>
    </r>
  </si>
  <si>
    <t xml:space="preserve">We are investigating the root cause with our vendor and are awaiting their conclusions.  </t>
  </si>
  <si>
    <r>
      <rPr>
        <sz val="11"/>
        <color rgb="FF002060"/>
        <rFont val="Arial"/>
        <family val="2"/>
      </rPr>
      <t>Incoming Shipper</t>
    </r>
    <r>
      <rPr>
        <b/>
        <sz val="11"/>
        <color rgb="FF002060"/>
        <rFont val="Arial"/>
        <family val="2"/>
      </rPr>
      <t xml:space="preserve"> - </t>
    </r>
    <r>
      <rPr>
        <sz val="11"/>
        <color rgb="FF002060"/>
        <rFont val="Arial"/>
        <family val="2"/>
      </rPr>
      <t xml:space="preserve">For impacted shippers, multiple confirmation reference numbers were issued for the same confirmation request. This means you have received two unique confirmation responses for the same transaction (meter point), one of which will be invalid. 
Outgoing Shipper - For impacted shippers, you have received two withdrawal notifications for your own confirmation.  </t>
    </r>
  </si>
  <si>
    <t>Multiple confirmation responses in the Confirmation Response File (CFR) for the same confirmation request sent on 4th October.</t>
  </si>
  <si>
    <t>Deployed on 14/10/2018</t>
  </si>
  <si>
    <t>Deployed on 18/09/2018</t>
  </si>
  <si>
    <t>I030</t>
  </si>
  <si>
    <t>Class 1 or 2 Sites populating Incorrect Run ID as SSP instead of LSP</t>
  </si>
  <si>
    <t>Incorrect information being provided to Shipper via a monthly report</t>
  </si>
  <si>
    <t>MPRNS set to EX Incorrectly</t>
  </si>
  <si>
    <t>IMA request (To cancel the MPRN) is getting accepted even if site is having a live contract. This is setting the MPRN status to EX incorrectly which is creating downstream issues. These requests should have been rejected as other than RPC AQ no values can be amended by IGTs once the MPRN is registered</t>
  </si>
  <si>
    <t>Incorrect Status for Meter Point creating downstream impacts</t>
  </si>
  <si>
    <t>Class change from incumbent Shipper issue</t>
  </si>
  <si>
    <t>AQ mismatch between UK Link and Gemini</t>
  </si>
  <si>
    <t xml:space="preserve"> Impact on green field sites only</t>
  </si>
  <si>
    <t>Formula year SOQ value not provided for the TRF flows where confirmation effective date is 02nd Oct 2018.</t>
  </si>
  <si>
    <t xml:space="preserve">Connection max AQ and SOQ values are incorrect in Q44 segment for the MPRNs that belong to CSEPs which are part of a nested configuration. This should have values for the parent CSEP, currently child CSEP AQ and SOQ values provided in this field.
</t>
  </si>
  <si>
    <t>Incorrect information being provided in the Q44 record</t>
  </si>
  <si>
    <t>Profiling complete and reports sent to affected Shippers on 22/10/2018
We will send communication advising that the issue is closed once the defect has been fixed</t>
  </si>
  <si>
    <t>approx. 2,000</t>
  </si>
  <si>
    <t xml:space="preserve">Where a class change request is received from an incumbent shipper, there is currently no rejection which is causing AQ mismatch between UKLink and Gemini.
Confirmed this is not an issue.
</t>
  </si>
  <si>
    <t>Incorrect rejection for Interconnector request (RCI file)</t>
  </si>
  <si>
    <t>Formual Year SOQ not provided in TRF File</t>
  </si>
  <si>
    <t xml:space="preserve">Connection max AQ &amp; SOQ incorrect in the Q44 record for iGT sites </t>
  </si>
  <si>
    <t xml:space="preserve">Priority </t>
  </si>
  <si>
    <t>Reason why no impact to Amendment Invoice</t>
  </si>
  <si>
    <t xml:space="preserve">43 files submitted on the 4th October were not processed. Files affected: Supply Point update files, RGMA files and Class 3 &amp; 4 read files. </t>
  </si>
  <si>
    <t>Root Cause Analysis being carried out</t>
  </si>
  <si>
    <t xml:space="preserve">P2 Incident Management process being followed. All affected customers contacted providing data sets of affected meter points, assessment of impacts to processes with delay in processing delay and request to process files. Following processing of files customers were contacted with details of any rejected records due to delay in processing. All rejections resolved. </t>
  </si>
  <si>
    <t>43 files not processed in Marketflow, files stuck in Marketflow due to database issue, affected 15 Shippers.</t>
  </si>
  <si>
    <t xml:space="preserve">P2 Incident Management process being followed. </t>
  </si>
  <si>
    <t>Gemini App Support Team</t>
  </si>
  <si>
    <t>An outage at Prisma from 16:00 till 23:00 affected Gemini as files from Prisma were not received. After 23:00 Prisma team have restarted the auctions and Gemini received the  hourly auction data for 04 hour bar at 23:32.</t>
  </si>
  <si>
    <t>EU nominations placed by the shippers will not be confirmed until we receive files from BBL and IUK TSOs</t>
  </si>
  <si>
    <t>Gemini B2B team have identified the files are stuck in B2B hence they have restarted the services to process the files.</t>
  </si>
  <si>
    <t xml:space="preserve">EU nominations placed by the shippers were confirmed late as we received the acknowledgement files late in Gemini. </t>
  </si>
  <si>
    <t xml:space="preserve">P2 Incident Management process being followed.
Gemini team confirmed the files have been received &amp; &amp; Nominations confirmed at 01.55 on 29/10/18. </t>
  </si>
  <si>
    <t xml:space="preserve">Gemini - Hourly capacity data is not published for IP auction </t>
  </si>
  <si>
    <t>Gemini hourly capacity data not published for IP auctions from 23:00 on 28/10/28 to 04:00. on 29/10/18.</t>
  </si>
  <si>
    <t xml:space="preserve">Reports ran to identify meter points where a revised AQ has not been calculated. Comms issued 6th November advising those Shippers where a revised AQ has not been calculated to submit a read before
No further action required. </t>
  </si>
  <si>
    <t>Request to register on the Interconnector is rejecting incorrectly stating Contact Job Details not provided (CTT00012) even though the Contact Job Title has been provided in the file</t>
  </si>
  <si>
    <t>Shipper unable to register at the Interconnector</t>
  </si>
  <si>
    <t>1. manual workaround taking place in Xoserve to ensure file is not rejected, this will continue until fix deployed. 
2. Fix due to be deployed on 9th November.</t>
  </si>
  <si>
    <t>Waiting for fix to be deployed</t>
  </si>
  <si>
    <t xml:space="preserve">1. Profiling to take place to identify affected Mprns and Shippers.
2. All affected MPRNs to be issued to shippers.
3. Defect to be fixed, low priority as not required until 1st October 2019
</t>
  </si>
  <si>
    <t>1. Agreement at DSG to apply a workaround until the defect is fixed
2. Deploy fix 9th November
3. Advise customers</t>
  </si>
  <si>
    <t>Issue with the Transfer of Ownership process where there is no asset on UK Link, the incoming Shipper has not received and will continue not to receive previous Supplier details in the TRF file (S75 file record).</t>
  </si>
  <si>
    <t>1. Profiling to identify no. of meter points affected and the impacts on the AQ - ongoing, focus on RCA &amp; fix
2. Map each issue to the scenarios identified that have caused issues in the AQ calculation - complete
3. Identify any defects resulting in held Reconciliations that have also affected AQ - Complete
4. Action plan agreed for all defects at DSG
5. Correction of consumption 
6. Re-calculation of AQ effective for 1st December or 1st April for 'low' priority defects.</t>
  </si>
  <si>
    <t xml:space="preserve">Supplier details missing in the transfer of ownership (TRF) file </t>
  </si>
  <si>
    <t>Supplier details are not being sent to incoming Shipper. The Supplier details are required to be populated irrespective of the device status.</t>
  </si>
  <si>
    <t>Since March the Domestic M Number Helpline service has not been providing accurate data in all cases</t>
  </si>
  <si>
    <t xml:space="preserve">The lack of E22 and E23 files (E22_CONFIRMATION E23_METER_POINT &amp; E25_METER) being loaded means that no supply point switches or new MPRN confirmations will have been reported from the M-number helpline since March 18. </t>
  </si>
  <si>
    <t>1. A solution was developed and the work to load the delta files will now commence in November which includes testing and is due to be completed by 12th December.  
2. The method of implementation will mean that on 12th December the database will be at D+7. On the following day the remaining deltas will be applied meaning that by 14th December Supplier data will be D+1.</t>
  </si>
  <si>
    <t>It was originally expected for the first phase to be carried out in October 2018 however this has been delayed until November.</t>
  </si>
  <si>
    <t>The UIG share on the August and September Amendment Invoice are incorrect due to the wrong UIG weighting factors being applied to two End User Category (EUC) bands. The incorrect factors were also used for the UIG charge adjustment on the July invoice</t>
  </si>
  <si>
    <t>UIG share &amp; charges incorrect for July, August &amp; September periods.</t>
  </si>
  <si>
    <t>The End User Category (EUC) bands affected are: EUC 02 and EUC 07 - all meter points in these EUC bands have been allocated UIG incorrectly following reconciliation. However, the energy for all EUC bands will require reapportionment to correct the energy position. 
The financial position for UIG will be incorrect. Individual Shippers positions could be under or over stated depending on their portfolio split.</t>
  </si>
  <si>
    <r>
      <t>An adjustment to correct positions will be issued to customers on 20</t>
    </r>
    <r>
      <rPr>
        <vertAlign val="superscript"/>
        <sz val="11"/>
        <color rgb="FF002060"/>
        <rFont val="Arial"/>
        <family val="2"/>
      </rPr>
      <t>th</t>
    </r>
    <r>
      <rPr>
        <sz val="11"/>
        <color rgb="FF002060"/>
        <rFont val="Arial"/>
        <family val="2"/>
      </rPr>
      <t xml:space="preserve"> November 2018. 
Estimated values will be issued to customers on 14th November.</t>
    </r>
  </si>
  <si>
    <t>P2 Incident Management process being followed. Data sets of affected meter points will be issued to customers.
All files were issued on Tuesday 9th October and Wednesday 10th October.</t>
  </si>
  <si>
    <t>1. Affecting 1 Shipper who has been contacted directly. 
2. This will be managed by Customer Account manager. 
3. manual process in place by Xoserve until defect fixed.</t>
  </si>
  <si>
    <t xml:space="preserve">P2 Incident Management process being followed. Data sets of affected meter points will be issued to customers.
Issued affected customers with a data set containing their impacted meter points on Friday 12th October. </t>
  </si>
  <si>
    <t>911178 / 918851</t>
  </si>
  <si>
    <t>Delay in issuing some of the CFR files on 8th October</t>
  </si>
  <si>
    <t>Files failed to process in AMT Marketflow.</t>
  </si>
  <si>
    <t>Small number of Confirmation response files not submitted to Shippers. 14 Shippers affected.</t>
  </si>
  <si>
    <t xml:space="preserve">All Shippers contacted directly and details of the files submitted. </t>
  </si>
  <si>
    <t>Shipper</t>
  </si>
  <si>
    <t>Two Confirmation files not processed.</t>
  </si>
  <si>
    <t xml:space="preserve">Manual processing required to following a connectivity issue on 28th October. Two files were missed. </t>
  </si>
  <si>
    <t>Manual error, 2 files were overlooked and not processed until Shipper raised a query.</t>
  </si>
  <si>
    <t>Both Shippers contacted on 1st November with details.</t>
  </si>
  <si>
    <t xml:space="preserve">A number of Class 1 sites appeared on the High value report for the August 2018 invoice with a Key for a mass activity run of SSP instead of LSP
type of site, SSP/LSP what invoice etc. Report generated automatically, </t>
  </si>
  <si>
    <t>Incorrect consumption on RGMA removal MRO when there is an RGMA update for the removal date.</t>
  </si>
  <si>
    <t>156k</t>
  </si>
  <si>
    <t>Deployed</t>
  </si>
  <si>
    <t>Completed- for data upto 10th November</t>
  </si>
  <si>
    <t>947-1049</t>
  </si>
  <si>
    <t>Linked to XRN4740</t>
  </si>
  <si>
    <t xml:space="preserve">23.11 - Profiling is in progress however, due to complexity around where the parent CSEP ID comes from, timescales are to be confirmed on when this will be completed. </t>
  </si>
  <si>
    <t>Medium (3)</t>
  </si>
  <si>
    <t xml:space="preserve">Following registration of a meter point by a Shipper, if an opening meter reading is not submitted by D+10 of the transfer effective date an estimated read is calculated and issued to both incoming &amp; outgoing Shipper. The read issued to the Incoming Shipper gave 'Read Reason' as 'CYCL', it should be 'OPNT'. This has affected 51, 000 meter points between 24/11/18 and 27/11/18. </t>
  </si>
  <si>
    <t>Incorrect Read Reason (READ_REASON) sent on the read file (MBR) notifying of an estimated opening read</t>
  </si>
  <si>
    <t>Customers may load the read into their systems not realising this is the final/opening read for their customer.</t>
  </si>
  <si>
    <t>1. Notify Shippers of the meter points affected, transfer effective date, read &amp; file name on 29/11/18
2. Submit replacement file with the read with the correct read reason.</t>
  </si>
  <si>
    <t>1. Defect due to be deployed in November
2. Advice customers once deployed</t>
  </si>
  <si>
    <t xml:space="preserve">
Defect fixed and communication sent to Shippers to advise closure on 29/11/2018</t>
  </si>
  <si>
    <t>29/11/2018</t>
  </si>
  <si>
    <t xml:space="preserve">
Profiling for this defect will be provided in December</t>
  </si>
  <si>
    <t>Update as of 30th November</t>
  </si>
  <si>
    <t>XRN4676</t>
  </si>
  <si>
    <t>30k</t>
  </si>
  <si>
    <t>It has been identified where cyclic reads are present for the same day as an FINT read (outgoing shipper transfer read) the system is currently applying an incorrect/duplicate energy and charges against the one day reconciliation between cyclic and FINT.</t>
  </si>
  <si>
    <t xml:space="preserve">On the final read (FINX) submitted on a meter update (RGMA) the system is using the round the clock count (TTZ) on the FINX read and for the transfer read where the asset update read is used as the transfer read. This creates an incorrect inflated volume between the asset update read (FINX) and the opening read (OPNT). 
</t>
  </si>
  <si>
    <t>Defect fixed, consumption corrected &amp; AQ's re-calculated &amp; issued end of November 2018 in the .NRL files. Revised, corrected Aqs will be effective 1st December 2018.</t>
  </si>
  <si>
    <t>When a Site Visit read is submitted a Check to Check Reconciliation is carried out back to the previous Site Visit read.  When the AQ calculation is triggered the energy between each cyclic read as well as the energy calculated between  the Check to Check Read is being used by the AQ calculation process, resulting in increased energy and an incorrect AQ value.</t>
  </si>
  <si>
    <t>Approx 17000</t>
  </si>
  <si>
    <t xml:space="preserve">A fix to resolve this issue, both to address the underlying root cause within our system as well as correct all impacted AQs, is due to be deployed in February 2019 however, due to the potential impact on customers because of the inflated AQs we are looking at options to correct the AQ before this date. The options will be discussed with your colleagues at DSG workgroup meeting on 3rd December 2018.  </t>
  </si>
  <si>
    <t>Gemini - UIG Nomination Job Overrunning</t>
  </si>
  <si>
    <t xml:space="preserve">There has been a delay in publishing the UIG nomination values in Gemini. 
The 10:00am UIG nomination process is still running. This has caused the 11:00am UIG nominations to not start. 
</t>
  </si>
  <si>
    <t>The monthly Annual Quantity (AQ) update has overrun due to a large number of records. This has caused a delay to the 10:00am UIG nomination job in Gemini.
The AQ job completed at 11:45am but the UIG nomination process is still in progress.
The next UIG job was due to start at 11:00am, however this will be put on hold and the nomination job at 1:00pm will be run instead.</t>
  </si>
  <si>
    <t>P2 Incident Management process being followed. The delay in publishing the UIG nomination values in Gemini are now publishing as scheduled. 
The 10:00am UIG values are now available and the 1:00pm UIG values have been triggered. This has completed and the UIG nominations are updating normal.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</si>
</sst>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
    <numFmt numFmtId="165" formatCode="0%_);\(0%\)"/>
    <numFmt numFmtId="166" formatCode="dd/mm/yyyy;@"/>
    <numFmt numFmtId="167" formatCode="d/mm/yyyy;@"/>
    <numFmt numFmtId="168" formatCode="dd\.mm\.yyyy;@"/>
    <numFmt numFmtId="169" formatCode="[$-F800]dddd\,\ mmmm\ dd\,\ yyyy"/>
  </numFmts>
  <fonts count="43" x14ac:knownFonts="1">
    <font>
      <sz val="9"/>
      <color theme="1"/>
      <name val="Arial"/>
      <family val="2"/>
      <scheme val="minor"/>
    </font>
    <font>
      <sz val="11"/>
      <color theme="1"/>
      <name val="Arial"/>
      <family val="2"/>
      <scheme val="minor"/>
    </font>
    <font>
      <sz val="11"/>
      <color theme="1"/>
      <name val="Arial"/>
      <family val="2"/>
      <scheme val="minor"/>
    </font>
    <font>
      <sz val="10"/>
      <color theme="1"/>
      <name val="Arial"/>
      <family val="2"/>
    </font>
    <font>
      <sz val="9"/>
      <color rgb="FF9C0006"/>
      <name val="Arial"/>
      <family val="2"/>
    </font>
    <font>
      <b/>
      <sz val="9"/>
      <color rgb="FFFA7D00"/>
      <name val="Arial"/>
      <family val="2"/>
    </font>
    <font>
      <b/>
      <sz val="9"/>
      <color theme="0"/>
      <name val="Arial"/>
      <family val="2"/>
      <scheme val="minor"/>
    </font>
    <font>
      <sz val="9"/>
      <color theme="1"/>
      <name val="Arial"/>
      <family val="2"/>
      <scheme val="minor"/>
    </font>
    <font>
      <i/>
      <sz val="9"/>
      <color rgb="FF7F7F7F"/>
      <name val="Arial"/>
      <family val="2"/>
      <scheme val="minor"/>
    </font>
    <font>
      <sz val="9"/>
      <color rgb="FF006100"/>
      <name val="Arial"/>
      <family val="2"/>
    </font>
    <font>
      <b/>
      <sz val="9"/>
      <color theme="3"/>
      <name val="Arial"/>
      <family val="2"/>
    </font>
    <font>
      <b/>
      <sz val="9"/>
      <color theme="3"/>
      <name val="Arial"/>
      <family val="2"/>
      <scheme val="major"/>
    </font>
    <font>
      <sz val="9"/>
      <color theme="3"/>
      <name val="Arial"/>
      <family val="2"/>
      <scheme val="major"/>
    </font>
    <font>
      <sz val="9"/>
      <color rgb="FF3F3F76"/>
      <name val="Arial"/>
      <family val="2"/>
      <scheme val="minor"/>
    </font>
    <font>
      <sz val="9"/>
      <color rgb="FFFA7D00"/>
      <name val="Arial"/>
      <family val="2"/>
      <scheme val="minor"/>
    </font>
    <font>
      <sz val="9"/>
      <color rgb="FF9C6500"/>
      <name val="Arial"/>
      <family val="2"/>
    </font>
    <font>
      <b/>
      <sz val="9"/>
      <color rgb="FF3F3F3F"/>
      <name val="Arial"/>
      <family val="2"/>
      <scheme val="minor"/>
    </font>
    <font>
      <b/>
      <sz val="9"/>
      <color theme="3"/>
      <name val="Arial"/>
      <family val="2"/>
      <scheme val="minor"/>
    </font>
    <font>
      <sz val="8"/>
      <color theme="1"/>
      <name val="Arial"/>
      <family val="2"/>
      <scheme val="minor"/>
    </font>
    <font>
      <b/>
      <sz val="9"/>
      <color theme="1"/>
      <name val="Arial"/>
      <family val="2"/>
      <scheme val="minor"/>
    </font>
    <font>
      <b/>
      <sz val="11"/>
      <color theme="3"/>
      <name val="Arial"/>
      <family val="2"/>
      <scheme val="minor"/>
    </font>
    <font>
      <b/>
      <sz val="11"/>
      <color theme="3"/>
      <name val="Arial"/>
      <family val="2"/>
      <scheme val="major"/>
    </font>
    <font>
      <b/>
      <sz val="9"/>
      <color theme="1"/>
      <name val="Arial"/>
      <family val="2"/>
      <scheme val="major"/>
    </font>
    <font>
      <sz val="9"/>
      <name val="Arial"/>
      <family val="2"/>
      <scheme val="minor"/>
    </font>
    <font>
      <sz val="9"/>
      <color rgb="FFFF0000"/>
      <name val="Arial"/>
      <family val="2"/>
      <scheme val="minor"/>
    </font>
    <font>
      <sz val="11"/>
      <color rgb="FF1F497D"/>
      <name val="Arial"/>
      <family val="2"/>
      <scheme val="minor"/>
    </font>
    <font>
      <b/>
      <sz val="11"/>
      <color theme="1"/>
      <name val="Arial"/>
      <family val="2"/>
      <scheme val="minor"/>
    </font>
    <font>
      <sz val="11"/>
      <color rgb="FF1F497D"/>
      <name val="Arial"/>
      <family val="2"/>
    </font>
    <font>
      <b/>
      <sz val="11"/>
      <color rgb="FF1F497D"/>
      <name val="Arial"/>
      <family val="2"/>
    </font>
    <font>
      <sz val="11"/>
      <color rgb="FF002060"/>
      <name val="Arial"/>
      <family val="2"/>
      <scheme val="minor"/>
    </font>
    <font>
      <b/>
      <sz val="11"/>
      <color rgb="FF002060"/>
      <name val="Arial"/>
      <family val="2"/>
      <scheme val="minor"/>
    </font>
    <font>
      <sz val="11"/>
      <color rgb="FF002060"/>
      <name val="Arial"/>
      <family val="2"/>
    </font>
    <font>
      <b/>
      <sz val="11"/>
      <color rgb="FF002060"/>
      <name val="Arial"/>
      <family val="2"/>
    </font>
    <font>
      <vertAlign val="superscript"/>
      <sz val="11"/>
      <color rgb="FF002060"/>
      <name val="Arial"/>
      <family val="2"/>
      <scheme val="minor"/>
    </font>
    <font>
      <sz val="11"/>
      <color rgb="FF002060"/>
      <name val="Arial"/>
      <family val="2"/>
      <scheme val="major"/>
    </font>
    <font>
      <sz val="9"/>
      <color rgb="FF002060"/>
      <name val="Arial"/>
      <family val="2"/>
      <scheme val="minor"/>
    </font>
    <font>
      <sz val="11"/>
      <color rgb="FF1F497D"/>
      <name val="Arial"/>
      <family val="2"/>
      <scheme val="major"/>
    </font>
    <font>
      <b/>
      <sz val="11"/>
      <color theme="1"/>
      <name val="Arial"/>
      <family val="2"/>
    </font>
    <font>
      <sz val="11"/>
      <color theme="1"/>
      <name val="Arial"/>
      <family val="2"/>
    </font>
    <font>
      <sz val="11"/>
      <color theme="1"/>
      <name val="Symbol"/>
      <family val="1"/>
      <charset val="2"/>
    </font>
    <font>
      <sz val="11"/>
      <color rgb="FFFF0000"/>
      <name val="Arial"/>
      <family val="2"/>
      <scheme val="minor"/>
    </font>
    <font>
      <vertAlign val="superscript"/>
      <sz val="11"/>
      <color rgb="FF002060"/>
      <name val="Arial"/>
      <family val="2"/>
    </font>
    <font>
      <sz val="11"/>
      <color rgb="FF00B050"/>
      <name val="Arial"/>
      <family val="2"/>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14996795556505021"/>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theme="4"/>
      </top>
      <bottom/>
      <diagonal/>
    </border>
    <border>
      <left/>
      <right/>
      <top style="thin">
        <color theme="4"/>
      </top>
      <bottom style="medium">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9">
    <xf numFmtId="164" fontId="0" fillId="0" borderId="0"/>
    <xf numFmtId="9" fontId="3" fillId="0" borderId="0" applyFont="0" applyFill="0" applyBorder="0" applyAlignment="0" applyProtection="0"/>
    <xf numFmtId="49" fontId="21" fillId="0" borderId="0" applyAlignment="0" applyProtection="0"/>
    <xf numFmtId="49" fontId="10" fillId="0" borderId="6" applyFill="0" applyProtection="0">
      <alignment horizontal="right" wrapText="1"/>
    </xf>
    <xf numFmtId="49" fontId="11" fillId="0" borderId="0" applyProtection="0">
      <alignment wrapText="1"/>
    </xf>
    <xf numFmtId="49" fontId="12" fillId="0" borderId="7" applyFill="0" applyProtection="0">
      <alignment horizontal="right" wrapText="1"/>
    </xf>
    <xf numFmtId="49" fontId="12" fillId="0" borderId="0" applyProtection="0">
      <alignment wrapText="1"/>
    </xf>
    <xf numFmtId="0" fontId="9" fillId="2" borderId="0" applyNumberFormat="0" applyBorder="0" applyAlignment="0" applyProtection="0"/>
    <xf numFmtId="0" fontId="4" fillId="3" borderId="0" applyNumberFormat="0" applyBorder="0" applyAlignment="0" applyProtection="0"/>
    <xf numFmtId="0" fontId="15" fillId="4" borderId="0" applyNumberFormat="0" applyBorder="0" applyAlignment="0" applyProtection="0"/>
    <xf numFmtId="0" fontId="13" fillId="5" borderId="1" applyNumberFormat="0" applyAlignment="0" applyProtection="0"/>
    <xf numFmtId="0" fontId="16" fillId="6" borderId="2" applyNumberFormat="0" applyAlignment="0" applyProtection="0"/>
    <xf numFmtId="0" fontId="5" fillId="6" borderId="1" applyNumberFormat="0" applyAlignment="0" applyProtection="0"/>
    <xf numFmtId="0" fontId="14" fillId="0" borderId="3" applyNumberFormat="0" applyFill="0" applyAlignment="0" applyProtection="0"/>
    <xf numFmtId="0" fontId="6" fillId="7" borderId="4" applyNumberFormat="0" applyAlignment="0" applyProtection="0"/>
    <xf numFmtId="0" fontId="7" fillId="8" borderId="5" applyNumberFormat="0" applyAlignment="0" applyProtection="0"/>
    <xf numFmtId="0" fontId="8" fillId="0" borderId="0" applyNumberFormat="0" applyFill="0" applyBorder="0" applyAlignment="0" applyProtection="0"/>
    <xf numFmtId="0" fontId="22" fillId="0" borderId="9" applyNumberFormat="0" applyFill="0" applyAlignment="0" applyProtection="0"/>
    <xf numFmtId="164" fontId="17" fillId="0" borderId="0" applyNumberFormat="0" applyFill="0" applyBorder="0" applyAlignment="0" applyProtection="0"/>
    <xf numFmtId="164" fontId="7" fillId="9" borderId="0" applyNumberFormat="0" applyFont="0" applyBorder="0" applyAlignment="0" applyProtection="0"/>
    <xf numFmtId="0" fontId="7" fillId="0" borderId="0" applyFill="0" applyBorder="0" applyProtection="0"/>
    <xf numFmtId="164" fontId="7" fillId="10" borderId="0" applyNumberFormat="0" applyFont="0" applyBorder="0" applyAlignment="0" applyProtection="0"/>
    <xf numFmtId="165" fontId="7" fillId="0" borderId="0" applyFill="0" applyBorder="0" applyAlignment="0" applyProtection="0"/>
    <xf numFmtId="0" fontId="18" fillId="0" borderId="0" applyNumberFormat="0" applyAlignment="0" applyProtection="0"/>
    <xf numFmtId="0" fontId="17" fillId="0" borderId="6" applyFill="0" applyProtection="0">
      <alignment horizontal="right" wrapText="1"/>
    </xf>
    <xf numFmtId="0" fontId="17" fillId="0" borderId="0" applyFill="0" applyProtection="0">
      <alignment wrapText="1"/>
    </xf>
    <xf numFmtId="164" fontId="19" fillId="0" borderId="8" applyNumberFormat="0" applyFill="0" applyAlignment="0" applyProtection="0"/>
    <xf numFmtId="0" fontId="20" fillId="0" borderId="0" applyAlignment="0" applyProtection="0"/>
    <xf numFmtId="0" fontId="19" fillId="0" borderId="9" applyNumberFormat="0" applyFill="0" applyAlignment="0" applyProtection="0"/>
    <xf numFmtId="9" fontId="3" fillId="0" borderId="0" applyFont="0" applyFill="0" applyBorder="0" applyAlignment="0" applyProtection="0"/>
    <xf numFmtId="49" fontId="21" fillId="0" borderId="0" applyAlignment="0" applyProtection="0"/>
    <xf numFmtId="49" fontId="10" fillId="0" borderId="6" applyFill="0" applyProtection="0">
      <alignment horizontal="right" wrapText="1"/>
    </xf>
    <xf numFmtId="49" fontId="11" fillId="0" borderId="0" applyProtection="0">
      <alignment wrapText="1"/>
    </xf>
    <xf numFmtId="49" fontId="12" fillId="0" borderId="7" applyFill="0" applyProtection="0">
      <alignment horizontal="right" wrapText="1"/>
    </xf>
    <xf numFmtId="49" fontId="12" fillId="0" borderId="0" applyProtection="0">
      <alignment wrapText="1"/>
    </xf>
    <xf numFmtId="0" fontId="9" fillId="2" borderId="0" applyNumberFormat="0" applyBorder="0" applyAlignment="0" applyProtection="0"/>
    <xf numFmtId="0" fontId="4" fillId="3" borderId="0" applyNumberFormat="0" applyBorder="0" applyAlignment="0" applyProtection="0"/>
    <xf numFmtId="0" fontId="15" fillId="4" borderId="0" applyNumberFormat="0" applyBorder="0" applyAlignment="0" applyProtection="0"/>
    <xf numFmtId="0" fontId="13" fillId="5" borderId="1" applyNumberFormat="0" applyAlignment="0" applyProtection="0"/>
    <xf numFmtId="0" fontId="16" fillId="6" borderId="2" applyNumberFormat="0" applyAlignment="0" applyProtection="0"/>
    <xf numFmtId="0" fontId="5" fillId="6" borderId="1" applyNumberFormat="0" applyAlignment="0" applyProtection="0"/>
    <xf numFmtId="0" fontId="14" fillId="0" borderId="3" applyNumberFormat="0" applyFill="0" applyAlignment="0" applyProtection="0"/>
    <xf numFmtId="0" fontId="6" fillId="7" borderId="4" applyNumberFormat="0" applyAlignment="0" applyProtection="0"/>
    <xf numFmtId="0" fontId="7" fillId="8" borderId="5" applyNumberFormat="0" applyAlignment="0" applyProtection="0"/>
    <xf numFmtId="0" fontId="8" fillId="0" borderId="0" applyNumberFormat="0" applyFill="0" applyBorder="0" applyAlignment="0" applyProtection="0"/>
    <xf numFmtId="0" fontId="22" fillId="0" borderId="9" applyNumberFormat="0" applyFill="0" applyAlignment="0" applyProtection="0"/>
    <xf numFmtId="164" fontId="7" fillId="0" borderId="0"/>
    <xf numFmtId="0" fontId="1" fillId="0" borderId="0"/>
    <xf numFmtId="164" fontId="7" fillId="0" borderId="0"/>
  </cellStyleXfs>
  <cellXfs count="131">
    <xf numFmtId="164" fontId="0" fillId="0" borderId="0" xfId="0"/>
    <xf numFmtId="164" fontId="23" fillId="0" borderId="0" xfId="0" applyFont="1"/>
    <xf numFmtId="164" fontId="0" fillId="0" borderId="0" xfId="0" applyAlignment="1">
      <alignment horizontal="center" vertical="center"/>
    </xf>
    <xf numFmtId="164" fontId="29" fillId="0" borderId="0" xfId="0" applyFont="1" applyAlignment="1">
      <alignment horizontal="center" vertical="center"/>
    </xf>
    <xf numFmtId="0" fontId="30" fillId="0" borderId="10" xfId="0" applyNumberFormat="1" applyFont="1" applyBorder="1" applyAlignment="1">
      <alignment horizontal="center" vertical="center" wrapText="1"/>
    </xf>
    <xf numFmtId="0" fontId="30" fillId="0" borderId="10" xfId="0" applyNumberFormat="1" applyFont="1" applyBorder="1" applyAlignment="1">
      <alignment horizontal="left" vertical="center" wrapText="1"/>
    </xf>
    <xf numFmtId="0" fontId="29" fillId="0" borderId="10" xfId="0" applyNumberFormat="1" applyFont="1" applyBorder="1" applyAlignment="1" applyProtection="1">
      <alignment horizontal="center" vertical="center" wrapText="1"/>
      <protection locked="0"/>
    </xf>
    <xf numFmtId="0" fontId="29" fillId="0" borderId="10" xfId="0" applyNumberFormat="1" applyFont="1" applyBorder="1" applyAlignment="1">
      <alignment horizontal="center" vertical="center" wrapText="1"/>
    </xf>
    <xf numFmtId="164" fontId="29" fillId="0" borderId="10" xfId="0" applyFont="1" applyBorder="1" applyAlignment="1">
      <alignment horizontal="center" vertical="center" wrapText="1"/>
    </xf>
    <xf numFmtId="0" fontId="29" fillId="0" borderId="10" xfId="0" applyNumberFormat="1" applyFont="1" applyBorder="1" applyAlignment="1">
      <alignment horizontal="left" vertical="center" wrapText="1"/>
    </xf>
    <xf numFmtId="0" fontId="29" fillId="0" borderId="10" xfId="0" applyNumberFormat="1" applyFont="1" applyBorder="1" applyAlignment="1" applyProtection="1">
      <alignment horizontal="center" vertical="center"/>
      <protection locked="0"/>
    </xf>
    <xf numFmtId="167" fontId="29" fillId="0" borderId="10" xfId="0" applyNumberFormat="1" applyFont="1" applyBorder="1" applyAlignment="1">
      <alignment horizontal="center" vertical="center" wrapText="1"/>
    </xf>
    <xf numFmtId="0" fontId="31" fillId="0" borderId="10" xfId="0" applyNumberFormat="1" applyFont="1" applyBorder="1" applyAlignment="1">
      <alignment horizontal="center" vertical="center" wrapText="1"/>
    </xf>
    <xf numFmtId="14" fontId="29" fillId="0" borderId="10" xfId="0" applyNumberFormat="1" applyFont="1" applyBorder="1" applyAlignment="1" applyProtection="1">
      <alignment horizontal="center" vertical="center"/>
      <protection locked="0"/>
    </xf>
    <xf numFmtId="49" fontId="29" fillId="0" borderId="10" xfId="0" applyNumberFormat="1" applyFont="1" applyBorder="1" applyAlignment="1">
      <alignment vertical="center" wrapText="1"/>
    </xf>
    <xf numFmtId="164" fontId="29" fillId="0" borderId="10" xfId="0" applyFont="1" applyBorder="1" applyAlignment="1">
      <alignment horizontal="left" vertical="center" wrapText="1"/>
    </xf>
    <xf numFmtId="49" fontId="31" fillId="0" borderId="10" xfId="0" applyNumberFormat="1" applyFont="1" applyBorder="1" applyAlignment="1">
      <alignment vertical="center" wrapText="1"/>
    </xf>
    <xf numFmtId="49" fontId="29" fillId="0" borderId="10" xfId="0" applyNumberFormat="1" applyFont="1" applyBorder="1" applyAlignment="1">
      <alignment horizontal="left" vertical="center" wrapText="1"/>
    </xf>
    <xf numFmtId="49" fontId="29" fillId="0" borderId="10" xfId="0" applyNumberFormat="1" applyFont="1" applyBorder="1" applyAlignment="1">
      <alignment wrapText="1"/>
    </xf>
    <xf numFmtId="0" fontId="30" fillId="0" borderId="11" xfId="0" applyNumberFormat="1" applyFont="1" applyBorder="1" applyAlignment="1">
      <alignment horizontal="center" vertical="center" wrapText="1"/>
    </xf>
    <xf numFmtId="0" fontId="30" fillId="12" borderId="12" xfId="0" applyNumberFormat="1" applyFont="1" applyFill="1" applyBorder="1" applyAlignment="1">
      <alignment horizontal="center" vertical="center"/>
    </xf>
    <xf numFmtId="0" fontId="30" fillId="12" borderId="13" xfId="0" applyNumberFormat="1" applyFont="1" applyFill="1" applyBorder="1" applyAlignment="1">
      <alignment horizontal="center" vertical="center"/>
    </xf>
    <xf numFmtId="0" fontId="29" fillId="12" borderId="13" xfId="0" applyNumberFormat="1" applyFont="1" applyFill="1" applyBorder="1" applyAlignment="1">
      <alignment horizontal="center" vertical="center"/>
    </xf>
    <xf numFmtId="0" fontId="29" fillId="12" borderId="12" xfId="0" applyNumberFormat="1" applyFont="1" applyFill="1" applyBorder="1" applyAlignment="1">
      <alignment horizontal="center" vertical="center"/>
    </xf>
    <xf numFmtId="0" fontId="29" fillId="12" borderId="13" xfId="0" applyNumberFormat="1" applyFont="1" applyFill="1" applyBorder="1" applyAlignment="1">
      <alignment horizontal="center" vertical="center" wrapText="1"/>
    </xf>
    <xf numFmtId="0" fontId="29" fillId="12" borderId="13" xfId="0" applyNumberFormat="1" applyFont="1" applyFill="1" applyBorder="1" applyAlignment="1">
      <alignment horizontal="left" vertical="center" wrapText="1"/>
    </xf>
    <xf numFmtId="164" fontId="29" fillId="0" borderId="0" xfId="0" applyFont="1" applyAlignment="1">
      <alignment horizontal="left" vertical="center"/>
    </xf>
    <xf numFmtId="15" fontId="30" fillId="0" borderId="10" xfId="0" applyNumberFormat="1" applyFont="1" applyBorder="1" applyAlignment="1">
      <alignment horizontal="center" vertical="center" wrapText="1"/>
    </xf>
    <xf numFmtId="166" fontId="29" fillId="0" borderId="10" xfId="0" applyNumberFormat="1" applyFont="1" applyBorder="1" applyAlignment="1" applyProtection="1">
      <alignment horizontal="center" vertical="center" wrapText="1"/>
      <protection locked="0"/>
    </xf>
    <xf numFmtId="49" fontId="29" fillId="0" borderId="10" xfId="0" applyNumberFormat="1" applyFont="1" applyBorder="1" applyAlignment="1">
      <alignment horizontal="center" vertical="center" wrapText="1"/>
    </xf>
    <xf numFmtId="0" fontId="29" fillId="0" borderId="10" xfId="0" applyNumberFormat="1" applyFont="1" applyBorder="1" applyAlignment="1">
      <alignment horizontal="center" vertical="center"/>
    </xf>
    <xf numFmtId="164" fontId="29" fillId="0" borderId="10" xfId="0" applyFont="1" applyBorder="1" applyAlignment="1">
      <alignment wrapText="1"/>
    </xf>
    <xf numFmtId="164" fontId="31" fillId="0" borderId="0" xfId="0" applyFont="1" applyAlignment="1">
      <alignment horizontal="center" vertical="center"/>
    </xf>
    <xf numFmtId="164" fontId="28" fillId="0" borderId="10" xfId="0" applyFont="1" applyBorder="1" applyAlignment="1">
      <alignment horizontal="center" vertical="center" wrapText="1"/>
    </xf>
    <xf numFmtId="1" fontId="27" fillId="0" borderId="10" xfId="0" applyNumberFormat="1" applyFont="1" applyBorder="1" applyAlignment="1">
      <alignment horizontal="center" vertical="center" wrapText="1"/>
    </xf>
    <xf numFmtId="49" fontId="27" fillId="0" borderId="10" xfId="0" applyNumberFormat="1" applyFont="1" applyBorder="1" applyAlignment="1">
      <alignment vertical="center" wrapText="1"/>
    </xf>
    <xf numFmtId="14" fontId="27" fillId="0" borderId="10" xfId="0" applyNumberFormat="1" applyFont="1" applyBorder="1" applyAlignment="1">
      <alignment horizontal="center" vertical="center" wrapText="1"/>
    </xf>
    <xf numFmtId="0" fontId="31" fillId="12" borderId="12" xfId="0" applyNumberFormat="1" applyFont="1" applyFill="1" applyBorder="1" applyAlignment="1">
      <alignment horizontal="center" vertical="center"/>
    </xf>
    <xf numFmtId="0" fontId="32" fillId="12" borderId="13" xfId="0" applyNumberFormat="1" applyFont="1" applyFill="1" applyBorder="1" applyAlignment="1">
      <alignment horizontal="center" vertical="center"/>
    </xf>
    <xf numFmtId="0" fontId="31" fillId="12" borderId="13" xfId="0" applyNumberFormat="1" applyFont="1" applyFill="1" applyBorder="1" applyAlignment="1">
      <alignment horizontal="center" vertical="center"/>
    </xf>
    <xf numFmtId="0" fontId="31" fillId="12" borderId="13" xfId="0" applyNumberFormat="1" applyFont="1" applyFill="1" applyBorder="1" applyAlignment="1">
      <alignment horizontal="center" vertical="center" wrapText="1"/>
    </xf>
    <xf numFmtId="0" fontId="29" fillId="0" borderId="10" xfId="0" applyNumberFormat="1" applyFont="1" applyBorder="1" applyAlignment="1">
      <alignment horizontal="center" vertical="center" wrapText="1"/>
    </xf>
    <xf numFmtId="49" fontId="29" fillId="0" borderId="10" xfId="0" applyNumberFormat="1" applyFont="1" applyBorder="1" applyAlignment="1">
      <alignment horizontal="left" vertical="center" wrapText="1"/>
    </xf>
    <xf numFmtId="164" fontId="0" fillId="0" borderId="0" xfId="0" applyFont="1"/>
    <xf numFmtId="168" fontId="29" fillId="0" borderId="10" xfId="0" applyNumberFormat="1" applyFont="1" applyBorder="1" applyAlignment="1" applyProtection="1">
      <alignment horizontal="center" vertical="center"/>
      <protection locked="0"/>
    </xf>
    <xf numFmtId="166" fontId="29" fillId="0" borderId="10" xfId="0" applyNumberFormat="1" applyFont="1" applyBorder="1" applyAlignment="1" applyProtection="1">
      <alignment horizontal="center" vertical="center"/>
      <protection locked="0"/>
    </xf>
    <xf numFmtId="164" fontId="29" fillId="0" borderId="10" xfId="0" applyFont="1" applyBorder="1" applyAlignment="1">
      <alignment vertical="center" wrapText="1"/>
    </xf>
    <xf numFmtId="0" fontId="29" fillId="0" borderId="10" xfId="0" applyNumberFormat="1" applyFont="1" applyFill="1" applyBorder="1" applyAlignment="1">
      <alignment horizontal="left" vertical="center" wrapText="1"/>
    </xf>
    <xf numFmtId="164" fontId="2" fillId="0" borderId="0" xfId="0" applyFont="1"/>
    <xf numFmtId="0" fontId="29" fillId="0" borderId="10" xfId="0" applyNumberFormat="1" applyFont="1" applyBorder="1" applyAlignment="1" applyProtection="1">
      <alignment horizontal="left" vertical="center" wrapText="1"/>
      <protection locked="0"/>
    </xf>
    <xf numFmtId="164" fontId="2" fillId="0" borderId="0" xfId="0" applyFont="1" applyAlignment="1">
      <alignment vertical="center"/>
    </xf>
    <xf numFmtId="166" fontId="29" fillId="0" borderId="11" xfId="0" applyNumberFormat="1" applyFont="1" applyBorder="1" applyAlignment="1" applyProtection="1">
      <alignment horizontal="center" vertical="center"/>
      <protection locked="0"/>
    </xf>
    <xf numFmtId="49" fontId="29" fillId="0" borderId="11" xfId="0" applyNumberFormat="1" applyFont="1" applyBorder="1" applyAlignment="1">
      <alignment horizontal="center" vertical="center" wrapText="1"/>
    </xf>
    <xf numFmtId="164" fontId="0" fillId="12" borderId="0" xfId="0" applyFont="1" applyFill="1"/>
    <xf numFmtId="1" fontId="34" fillId="0" borderId="10" xfId="0" applyNumberFormat="1" applyFont="1" applyBorder="1" applyAlignment="1">
      <alignment horizontal="center" vertical="center"/>
    </xf>
    <xf numFmtId="166" fontId="34" fillId="0" borderId="10" xfId="0" applyNumberFormat="1" applyFont="1" applyBorder="1" applyAlignment="1" applyProtection="1">
      <alignment horizontal="center" vertical="center" wrapText="1"/>
      <protection locked="0"/>
    </xf>
    <xf numFmtId="164" fontId="34" fillId="0" borderId="10" xfId="0" applyFont="1" applyBorder="1" applyAlignment="1">
      <alignment horizontal="center" vertical="center" wrapText="1"/>
    </xf>
    <xf numFmtId="164" fontId="34" fillId="0" borderId="10" xfId="0" applyFont="1" applyBorder="1" applyAlignment="1">
      <alignment horizontal="center" vertical="center"/>
    </xf>
    <xf numFmtId="0" fontId="34" fillId="0" borderId="10" xfId="0" applyNumberFormat="1" applyFont="1" applyBorder="1" applyAlignment="1" applyProtection="1">
      <alignment horizontal="center" vertical="center"/>
      <protection locked="0"/>
    </xf>
    <xf numFmtId="0" fontId="34" fillId="0" borderId="10" xfId="0" applyNumberFormat="1" applyFont="1" applyBorder="1" applyAlignment="1">
      <alignment horizontal="center" vertical="center" wrapText="1"/>
    </xf>
    <xf numFmtId="167" fontId="34" fillId="0" borderId="10" xfId="0" applyNumberFormat="1" applyFont="1" applyBorder="1" applyAlignment="1">
      <alignment horizontal="center" vertical="center" wrapText="1"/>
    </xf>
    <xf numFmtId="164" fontId="35" fillId="0" borderId="0" xfId="0" applyFont="1"/>
    <xf numFmtId="1" fontId="29" fillId="0" borderId="10" xfId="0" applyNumberFormat="1" applyFont="1" applyBorder="1" applyAlignment="1">
      <alignment horizontal="center" vertical="center"/>
    </xf>
    <xf numFmtId="49" fontId="31" fillId="0" borderId="10" xfId="0" applyNumberFormat="1" applyFont="1" applyBorder="1" applyAlignment="1">
      <alignment horizontal="center" vertical="center" wrapText="1"/>
    </xf>
    <xf numFmtId="49" fontId="31" fillId="0" borderId="0" xfId="0" applyNumberFormat="1" applyFont="1" applyAlignment="1">
      <alignment horizontal="center" vertical="center" wrapText="1"/>
    </xf>
    <xf numFmtId="0" fontId="30" fillId="0" borderId="10" xfId="0" applyNumberFormat="1" applyFont="1" applyBorder="1" applyAlignment="1">
      <alignment horizontal="center" vertical="center" wrapText="1"/>
    </xf>
    <xf numFmtId="0" fontId="29" fillId="0" borderId="10" xfId="0" applyNumberFormat="1" applyFont="1" applyBorder="1" applyAlignment="1" applyProtection="1">
      <alignment horizontal="center" vertical="center" wrapText="1"/>
      <protection locked="0"/>
    </xf>
    <xf numFmtId="166" fontId="29" fillId="0" borderId="10" xfId="0" applyNumberFormat="1" applyFont="1" applyBorder="1" applyAlignment="1" applyProtection="1">
      <alignment horizontal="center" vertical="center"/>
      <protection locked="0"/>
    </xf>
    <xf numFmtId="0" fontId="29" fillId="0" borderId="10" xfId="0" applyNumberFormat="1" applyFont="1" applyBorder="1" applyAlignment="1">
      <alignment horizontal="center" vertical="center" wrapText="1"/>
    </xf>
    <xf numFmtId="0" fontId="29" fillId="0" borderId="11" xfId="0" applyNumberFormat="1" applyFont="1" applyBorder="1" applyAlignment="1">
      <alignment horizontal="center" vertical="center" wrapText="1"/>
    </xf>
    <xf numFmtId="0" fontId="29" fillId="0" borderId="11" xfId="0" applyNumberFormat="1" applyFont="1" applyBorder="1" applyAlignment="1" applyProtection="1">
      <alignment horizontal="center" vertical="center" wrapText="1"/>
      <protection locked="0"/>
    </xf>
    <xf numFmtId="0" fontId="29" fillId="0" borderId="11" xfId="0" applyNumberFormat="1" applyFont="1" applyBorder="1" applyAlignment="1">
      <alignment horizontal="left" vertical="center" wrapText="1"/>
    </xf>
    <xf numFmtId="164" fontId="24" fillId="0" borderId="0" xfId="0" applyFont="1" applyAlignment="1">
      <alignment horizontal="left"/>
    </xf>
    <xf numFmtId="164" fontId="24" fillId="0" borderId="0" xfId="0" applyFont="1" applyAlignment="1">
      <alignment horizontal="center"/>
    </xf>
    <xf numFmtId="164" fontId="27" fillId="0" borderId="10" xfId="0" applyFont="1" applyBorder="1" applyAlignment="1">
      <alignment horizontal="center" vertical="center" wrapText="1"/>
    </xf>
    <xf numFmtId="164" fontId="27" fillId="0" borderId="10" xfId="0" applyFont="1" applyBorder="1" applyAlignment="1">
      <alignment vertical="center" wrapText="1"/>
    </xf>
    <xf numFmtId="49" fontId="25" fillId="0" borderId="0" xfId="0" applyNumberFormat="1" applyFont="1" applyAlignment="1">
      <alignment vertical="center" wrapText="1"/>
    </xf>
    <xf numFmtId="49" fontId="29" fillId="0" borderId="10" xfId="46" applyNumberFormat="1" applyFont="1" applyBorder="1" applyAlignment="1">
      <alignment vertical="center" wrapText="1"/>
    </xf>
    <xf numFmtId="0" fontId="29" fillId="0" borderId="10" xfId="46" applyNumberFormat="1" applyFont="1" applyBorder="1" applyAlignment="1" applyProtection="1">
      <alignment horizontal="left" vertical="center" wrapText="1"/>
      <protection locked="0"/>
    </xf>
    <xf numFmtId="14" fontId="28" fillId="0" borderId="10" xfId="0" applyNumberFormat="1" applyFont="1" applyBorder="1" applyAlignment="1">
      <alignment horizontal="center" vertical="center" wrapText="1"/>
    </xf>
    <xf numFmtId="14" fontId="24" fillId="0" borderId="0" xfId="0" applyNumberFormat="1" applyFont="1" applyAlignment="1">
      <alignment horizontal="left"/>
    </xf>
    <xf numFmtId="164" fontId="29" fillId="0" borderId="0" xfId="0" applyFont="1" applyAlignment="1">
      <alignment horizontal="left" vertical="center" wrapText="1"/>
    </xf>
    <xf numFmtId="169" fontId="29" fillId="0" borderId="10" xfId="0" applyNumberFormat="1" applyFont="1" applyBorder="1" applyAlignment="1">
      <alignment horizontal="center" vertical="center" wrapText="1"/>
    </xf>
    <xf numFmtId="164" fontId="37" fillId="0" borderId="0" xfId="0" applyFont="1" applyAlignment="1">
      <alignment vertical="center"/>
    </xf>
    <xf numFmtId="164" fontId="38" fillId="0" borderId="0" xfId="0" applyFont="1" applyAlignment="1">
      <alignment vertical="center"/>
    </xf>
    <xf numFmtId="164" fontId="39" fillId="0" borderId="0" xfId="0" applyFont="1" applyAlignment="1">
      <alignment horizontal="left" vertical="center" indent="5"/>
    </xf>
    <xf numFmtId="49" fontId="37" fillId="0" borderId="0" xfId="0" applyNumberFormat="1" applyFont="1" applyAlignment="1">
      <alignment vertical="center" wrapText="1"/>
    </xf>
    <xf numFmtId="164" fontId="38" fillId="0" borderId="0" xfId="0" applyFont="1" applyAlignment="1">
      <alignment vertical="center" wrapText="1"/>
    </xf>
    <xf numFmtId="164" fontId="26" fillId="0" borderId="0" xfId="0" applyFont="1" applyAlignment="1">
      <alignment wrapText="1"/>
    </xf>
    <xf numFmtId="49" fontId="32" fillId="0" borderId="10" xfId="0" applyNumberFormat="1" applyFont="1" applyBorder="1" applyAlignment="1">
      <alignment vertical="center" wrapText="1"/>
    </xf>
    <xf numFmtId="164" fontId="29" fillId="0" borderId="0" xfId="0" applyFont="1" applyAlignment="1">
      <alignment wrapText="1"/>
    </xf>
    <xf numFmtId="164" fontId="35" fillId="0" borderId="0" xfId="0" applyFont="1" applyAlignment="1">
      <alignment horizontal="center" vertical="center"/>
    </xf>
    <xf numFmtId="49" fontId="34" fillId="0" borderId="10" xfId="0" applyNumberFormat="1" applyFont="1" applyBorder="1" applyAlignment="1">
      <alignment horizontal="left" vertical="center" wrapText="1"/>
    </xf>
    <xf numFmtId="49" fontId="34" fillId="0" borderId="10" xfId="0" applyNumberFormat="1" applyFont="1" applyBorder="1" applyAlignment="1">
      <alignment horizontal="center" vertical="center" wrapText="1"/>
    </xf>
    <xf numFmtId="1" fontId="34" fillId="0" borderId="10" xfId="0" applyNumberFormat="1" applyFont="1" applyBorder="1" applyAlignment="1">
      <alignment horizontal="center" vertical="center" wrapText="1"/>
    </xf>
    <xf numFmtId="164" fontId="34" fillId="0" borderId="10" xfId="0" applyFont="1" applyBorder="1" applyAlignment="1">
      <alignment vertical="center" wrapText="1"/>
    </xf>
    <xf numFmtId="49" fontId="34" fillId="0" borderId="10" xfId="0" applyNumberFormat="1" applyFont="1" applyBorder="1" applyAlignment="1">
      <alignment vertical="center" wrapText="1"/>
    </xf>
    <xf numFmtId="0" fontId="34" fillId="0" borderId="10" xfId="0" applyNumberFormat="1" applyFont="1" applyBorder="1" applyAlignment="1" applyProtection="1">
      <alignment horizontal="center" vertical="center" wrapText="1"/>
      <protection locked="0"/>
    </xf>
    <xf numFmtId="164" fontId="34" fillId="0" borderId="10" xfId="0" applyFont="1" applyBorder="1" applyAlignment="1">
      <alignment wrapText="1"/>
    </xf>
    <xf numFmtId="49" fontId="40" fillId="0" borderId="10" xfId="0" applyNumberFormat="1" applyFont="1" applyBorder="1" applyAlignment="1">
      <alignment vertical="center" wrapText="1"/>
    </xf>
    <xf numFmtId="49" fontId="31" fillId="0" borderId="0" xfId="0" applyNumberFormat="1" applyFont="1" applyAlignment="1">
      <alignment vertical="center" wrapText="1"/>
    </xf>
    <xf numFmtId="164" fontId="31" fillId="0" borderId="0" xfId="0" applyFont="1" applyAlignment="1">
      <alignment vertical="center" wrapText="1"/>
    </xf>
    <xf numFmtId="164" fontId="29" fillId="0" borderId="0" xfId="0" applyFont="1" applyAlignment="1">
      <alignment vertical="center"/>
    </xf>
    <xf numFmtId="164" fontId="0" fillId="0" borderId="0" xfId="0" applyAlignment="1">
      <alignment horizontal="center"/>
    </xf>
    <xf numFmtId="1" fontId="27" fillId="11" borderId="10" xfId="0" applyNumberFormat="1" applyFont="1" applyFill="1" applyBorder="1" applyAlignment="1">
      <alignment horizontal="center" vertical="center" wrapText="1"/>
    </xf>
    <xf numFmtId="49" fontId="27" fillId="11" borderId="10" xfId="0" applyNumberFormat="1" applyFont="1" applyFill="1" applyBorder="1" applyAlignment="1">
      <alignment vertical="center" wrapText="1"/>
    </xf>
    <xf numFmtId="164" fontId="27" fillId="11" borderId="10" xfId="0" applyFont="1" applyFill="1" applyBorder="1" applyAlignment="1">
      <alignment horizontal="center" vertical="center" wrapText="1"/>
    </xf>
    <xf numFmtId="164" fontId="27" fillId="11" borderId="10" xfId="0" applyFont="1" applyFill="1" applyBorder="1" applyAlignment="1">
      <alignment vertical="center" wrapText="1"/>
    </xf>
    <xf numFmtId="14" fontId="27" fillId="11" borderId="10" xfId="0" applyNumberFormat="1" applyFont="1" applyFill="1" applyBorder="1" applyAlignment="1">
      <alignment horizontal="center" vertical="center" wrapText="1"/>
    </xf>
    <xf numFmtId="164" fontId="0" fillId="11" borderId="0" xfId="0" applyFill="1"/>
    <xf numFmtId="164" fontId="25" fillId="11" borderId="10" xfId="0" applyFont="1" applyFill="1" applyBorder="1" applyAlignment="1">
      <alignment horizontal="center" vertical="center" wrapText="1"/>
    </xf>
    <xf numFmtId="164" fontId="27" fillId="11" borderId="10" xfId="0" applyFont="1" applyFill="1" applyBorder="1" applyAlignment="1">
      <alignment horizontal="center" vertical="center"/>
    </xf>
    <xf numFmtId="0" fontId="36" fillId="11" borderId="10" xfId="0" applyNumberFormat="1" applyFont="1" applyFill="1" applyBorder="1" applyAlignment="1">
      <alignment vertical="center" wrapText="1"/>
    </xf>
    <xf numFmtId="164" fontId="27" fillId="0" borderId="10" xfId="0" applyFont="1" applyBorder="1" applyAlignment="1">
      <alignment horizontal="center" vertical="center" wrapText="1"/>
    </xf>
    <xf numFmtId="164" fontId="31" fillId="0" borderId="10" xfId="0" applyFont="1" applyBorder="1" applyAlignment="1">
      <alignment vertical="center" wrapText="1"/>
    </xf>
    <xf numFmtId="0" fontId="30" fillId="0" borderId="10" xfId="48" applyNumberFormat="1" applyFont="1" applyBorder="1" applyAlignment="1">
      <alignment horizontal="center" vertical="center" wrapText="1"/>
    </xf>
    <xf numFmtId="166" fontId="29" fillId="0" borderId="10" xfId="48" applyNumberFormat="1" applyFont="1" applyBorder="1" applyAlignment="1" applyProtection="1">
      <alignment horizontal="center" vertical="center"/>
      <protection locked="0"/>
    </xf>
    <xf numFmtId="0" fontId="29" fillId="0" borderId="10" xfId="48" applyNumberFormat="1" applyFont="1" applyBorder="1" applyAlignment="1" applyProtection="1">
      <alignment horizontal="center" vertical="center" wrapText="1"/>
      <protection locked="0"/>
    </xf>
    <xf numFmtId="0" fontId="29" fillId="0" borderId="10" xfId="48" applyNumberFormat="1" applyFont="1" applyBorder="1" applyAlignment="1">
      <alignment horizontal="center" vertical="center" wrapText="1"/>
    </xf>
    <xf numFmtId="49" fontId="29" fillId="0" borderId="10" xfId="48" applyNumberFormat="1" applyFont="1" applyBorder="1" applyAlignment="1">
      <alignment horizontal="left" vertical="center" wrapText="1"/>
    </xf>
    <xf numFmtId="49" fontId="29" fillId="0" borderId="10" xfId="48" applyNumberFormat="1" applyFont="1" applyBorder="1" applyAlignment="1" applyProtection="1">
      <alignment horizontal="center" vertical="center"/>
      <protection locked="0"/>
    </xf>
    <xf numFmtId="49" fontId="29" fillId="0" borderId="10" xfId="48" applyNumberFormat="1" applyFont="1" applyBorder="1" applyAlignment="1">
      <alignment horizontal="center" vertical="center" wrapText="1"/>
    </xf>
    <xf numFmtId="49" fontId="29" fillId="0" borderId="0" xfId="48" applyNumberFormat="1" applyFont="1" applyBorder="1" applyAlignment="1" applyProtection="1">
      <alignment horizontal="center" vertical="center"/>
      <protection locked="0"/>
    </xf>
    <xf numFmtId="14" fontId="27" fillId="0" borderId="10" xfId="0" applyNumberFormat="1" applyFont="1" applyBorder="1" applyAlignment="1">
      <alignment vertical="center" wrapText="1"/>
    </xf>
    <xf numFmtId="0" fontId="42" fillId="0" borderId="10" xfId="0" applyNumberFormat="1" applyFont="1" applyBorder="1" applyAlignment="1">
      <alignment horizontal="center" vertical="center" wrapText="1"/>
    </xf>
    <xf numFmtId="1" fontId="42" fillId="0" borderId="10" xfId="0" applyNumberFormat="1" applyFont="1" applyBorder="1" applyAlignment="1">
      <alignment horizontal="center" vertical="center" wrapText="1"/>
    </xf>
    <xf numFmtId="49" fontId="42" fillId="0" borderId="10" xfId="0" applyNumberFormat="1" applyFont="1" applyBorder="1" applyAlignment="1">
      <alignment vertical="center" wrapText="1"/>
    </xf>
    <xf numFmtId="164" fontId="42" fillId="0" borderId="10" xfId="0" applyFont="1" applyBorder="1" applyAlignment="1">
      <alignment horizontal="center" vertical="center" wrapText="1"/>
    </xf>
    <xf numFmtId="164" fontId="42" fillId="0" borderId="10" xfId="0" applyFont="1" applyBorder="1" applyAlignment="1">
      <alignment vertical="center" wrapText="1"/>
    </xf>
    <xf numFmtId="14" fontId="42" fillId="0" borderId="10" xfId="0" applyNumberFormat="1" applyFont="1" applyBorder="1" applyAlignment="1">
      <alignment horizontal="center" vertical="center" wrapText="1"/>
    </xf>
    <xf numFmtId="0" fontId="34" fillId="0" borderId="10" xfId="0" applyNumberFormat="1" applyFont="1" applyBorder="1" applyAlignment="1">
      <alignment vertical="center" wrapText="1"/>
    </xf>
  </cellXfs>
  <cellStyles count="49">
    <cellStyle name="Bad" xfId="8" builtinId="27" customBuiltin="1"/>
    <cellStyle name="Bad 2" xfId="36"/>
    <cellStyle name="Calculation" xfId="12" builtinId="22" customBuiltin="1"/>
    <cellStyle name="Calculation 2" xfId="40"/>
    <cellStyle name="Check Cell" xfId="14" builtinId="23" customBuiltin="1"/>
    <cellStyle name="Check Cell 2" xfId="42"/>
    <cellStyle name="Explanatory Text" xfId="16" builtinId="53" customBuiltin="1"/>
    <cellStyle name="Explanatory Text 2" xfId="44"/>
    <cellStyle name="Good" xfId="7" builtinId="26" customBuiltin="1"/>
    <cellStyle name="Good 2" xfId="35"/>
    <cellStyle name="Heading 1" xfId="3" builtinId="16" customBuiltin="1"/>
    <cellStyle name="Heading 1 2" xfId="31"/>
    <cellStyle name="Heading 2" xfId="4" builtinId="17" customBuiltin="1"/>
    <cellStyle name="Heading 2 2" xfId="32"/>
    <cellStyle name="Heading 3" xfId="5" builtinId="18" customBuiltin="1"/>
    <cellStyle name="Heading 3 2" xfId="33"/>
    <cellStyle name="Heading 4" xfId="6" builtinId="19" customBuiltin="1"/>
    <cellStyle name="Heading 4 2" xfId="34"/>
    <cellStyle name="Input" xfId="10" builtinId="20" customBuiltin="1"/>
    <cellStyle name="Input 2" xfId="38"/>
    <cellStyle name="Linked Cell" xfId="13" builtinId="24" customBuiltin="1"/>
    <cellStyle name="Linked Cell 2" xfId="41"/>
    <cellStyle name="Neutral" xfId="9" builtinId="28" customBuiltin="1"/>
    <cellStyle name="Neutral 2" xfId="37"/>
    <cellStyle name="Normal" xfId="0" builtinId="0" customBuiltin="1"/>
    <cellStyle name="Normal 2" xfId="46"/>
    <cellStyle name="Normal 3" xfId="47"/>
    <cellStyle name="Normal 4" xfId="48"/>
    <cellStyle name="Note" xfId="15" builtinId="10" customBuiltin="1"/>
    <cellStyle name="Note 2" xfId="43"/>
    <cellStyle name="Output" xfId="11" builtinId="21" customBuiltin="1"/>
    <cellStyle name="Output 2" xfId="39"/>
    <cellStyle name="Percent" xfId="1" builtinId="5" customBuiltin="1"/>
    <cellStyle name="Percent 2" xfId="29"/>
    <cellStyle name="Smart Bold" xfId="18"/>
    <cellStyle name="Smart Forecast" xfId="19"/>
    <cellStyle name="Smart General" xfId="20"/>
    <cellStyle name="Smart Highlight" xfId="21"/>
    <cellStyle name="Smart Percent" xfId="22"/>
    <cellStyle name="Smart Source" xfId="23"/>
    <cellStyle name="Smart Subtitle 1" xfId="24"/>
    <cellStyle name="Smart Subtitle 2" xfId="25"/>
    <cellStyle name="Smart Subtotal" xfId="26"/>
    <cellStyle name="Smart Title" xfId="27"/>
    <cellStyle name="Smart Total" xfId="28"/>
    <cellStyle name="Title" xfId="2" builtinId="15" customBuiltin="1"/>
    <cellStyle name="Title 2" xfId="30"/>
    <cellStyle name="Total" xfId="17" builtinId="25" customBuiltin="1"/>
    <cellStyle name="Total 2" xfId="45"/>
  </cellStyles>
  <dxfs count="144">
    <dxf>
      <fill>
        <patternFill>
          <bgColor indexed="22"/>
        </patternFill>
      </fill>
    </dxf>
    <dxf>
      <fill>
        <patternFill>
          <bgColor indexed="22"/>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44"/>
        </patternFill>
      </fill>
    </dxf>
    <dxf>
      <fill>
        <patternFill>
          <bgColor indexed="52"/>
        </patternFill>
      </fill>
    </dxf>
    <dxf>
      <font>
        <condense val="0"/>
        <extend val="0"/>
        <color auto="1"/>
      </font>
      <fill>
        <patternFill>
          <bgColor indexed="10"/>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44"/>
        </patternFill>
      </fill>
    </dxf>
    <dxf>
      <fill>
        <patternFill>
          <bgColor indexed="52"/>
        </patternFill>
      </fill>
    </dxf>
    <dxf>
      <font>
        <condense val="0"/>
        <extend val="0"/>
        <color auto="1"/>
      </font>
      <fill>
        <patternFill>
          <bgColor indexed="10"/>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s>
  <tableStyles count="0" defaultTableStyle="TableStyleMedium9" defaultPivotStyle="PivotStyleLight16"/>
  <colors>
    <mruColors>
      <color rgb="FF6699FF"/>
      <color rgb="FF99CC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martTheme">
  <a:themeElements>
    <a:clrScheme name="PwC Burgundy">
      <a:dk1>
        <a:srgbClr val="000000"/>
      </a:dk1>
      <a:lt1>
        <a:srgbClr val="FFFFFF"/>
      </a:lt1>
      <a:dk2>
        <a:srgbClr val="A32020"/>
      </a:dk2>
      <a:lt2>
        <a:srgbClr val="FFFFFF"/>
      </a:lt2>
      <a:accent1>
        <a:srgbClr val="A32020"/>
      </a:accent1>
      <a:accent2>
        <a:srgbClr val="E0301E"/>
      </a:accent2>
      <a:accent3>
        <a:srgbClr val="602320"/>
      </a:accent3>
      <a:accent4>
        <a:srgbClr val="DB536A"/>
      </a:accent4>
      <a:accent5>
        <a:srgbClr val="DC6900"/>
      </a:accent5>
      <a:accent6>
        <a:srgbClr val="FFB600"/>
      </a:accent6>
      <a:hlink>
        <a:srgbClr val="A32020"/>
      </a:hlink>
      <a:folHlink>
        <a:srgbClr val="A32020"/>
      </a:folHlink>
    </a:clrScheme>
    <a:fontScheme name="Sma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14"/>
  <sheetViews>
    <sheetView showGridLines="0" tabSelected="1" zoomScale="80" zoomScaleNormal="80" workbookViewId="0">
      <pane xSplit="4" ySplit="1" topLeftCell="E2" activePane="bottomRight" state="frozen"/>
      <selection pane="topRight" activeCell="F1" sqref="F1"/>
      <selection pane="bottomLeft" activeCell="A2" sqref="A2"/>
      <selection pane="bottomRight"/>
    </sheetView>
  </sheetViews>
  <sheetFormatPr defaultColWidth="9.140625" defaultRowHeight="14.25" x14ac:dyDescent="0.2"/>
  <cols>
    <col min="1" max="1" width="15" style="3" customWidth="1"/>
    <col min="2" max="2" width="13.42578125" style="3" customWidth="1"/>
    <col min="3" max="3" width="13.5703125" style="3" customWidth="1"/>
    <col min="4" max="4" width="28.7109375" style="3" customWidth="1"/>
    <col min="5" max="6" width="55.7109375" style="3" customWidth="1"/>
    <col min="7" max="7" width="11.5703125" style="3" customWidth="1"/>
    <col min="8" max="9" width="50.7109375" style="26" customWidth="1"/>
    <col min="10" max="11" width="13.85546875" style="3" customWidth="1"/>
    <col min="12" max="16384" width="9.140625" style="43"/>
  </cols>
  <sheetData>
    <row r="1" spans="1:11" s="1" customFormat="1" ht="56.25" customHeight="1" x14ac:dyDescent="0.2">
      <c r="A1" s="4" t="s">
        <v>1</v>
      </c>
      <c r="B1" s="4" t="s">
        <v>2</v>
      </c>
      <c r="C1" s="4" t="s">
        <v>3</v>
      </c>
      <c r="D1" s="4" t="s">
        <v>4</v>
      </c>
      <c r="E1" s="4" t="s">
        <v>5</v>
      </c>
      <c r="F1" s="4" t="s">
        <v>6</v>
      </c>
      <c r="G1" s="4" t="s">
        <v>8</v>
      </c>
      <c r="H1" s="5" t="s">
        <v>9</v>
      </c>
      <c r="I1" s="5" t="s">
        <v>10</v>
      </c>
      <c r="J1" s="4" t="s">
        <v>11</v>
      </c>
      <c r="K1" s="4" t="s">
        <v>12</v>
      </c>
    </row>
    <row r="2" spans="1:11" ht="252.6" customHeight="1" x14ac:dyDescent="0.2">
      <c r="A2" s="44">
        <v>42887</v>
      </c>
      <c r="B2" s="6" t="s">
        <v>14</v>
      </c>
      <c r="C2" s="41" t="s">
        <v>188</v>
      </c>
      <c r="D2" s="41" t="s">
        <v>16</v>
      </c>
      <c r="E2" s="6" t="s">
        <v>17</v>
      </c>
      <c r="F2" s="6" t="s">
        <v>18</v>
      </c>
      <c r="G2" s="41" t="s">
        <v>19</v>
      </c>
      <c r="H2" s="76" t="s">
        <v>249</v>
      </c>
      <c r="I2" s="76" t="s">
        <v>249</v>
      </c>
      <c r="J2" s="41" t="s">
        <v>20</v>
      </c>
      <c r="K2" s="82"/>
    </row>
    <row r="3" spans="1:11" ht="85.5" x14ac:dyDescent="0.2">
      <c r="A3" s="45">
        <v>42934</v>
      </c>
      <c r="B3" s="6" t="s">
        <v>14</v>
      </c>
      <c r="C3" s="41" t="s">
        <v>15</v>
      </c>
      <c r="D3" s="8" t="s">
        <v>21</v>
      </c>
      <c r="E3" s="46" t="s">
        <v>22</v>
      </c>
      <c r="F3" s="18" t="s">
        <v>23</v>
      </c>
      <c r="G3" s="41" t="s">
        <v>19</v>
      </c>
      <c r="H3" s="47" t="s">
        <v>248</v>
      </c>
      <c r="I3" s="47" t="s">
        <v>248</v>
      </c>
      <c r="J3" s="41" t="s">
        <v>30</v>
      </c>
      <c r="K3" s="82"/>
    </row>
    <row r="4" spans="1:11" ht="72.599999999999994" customHeight="1" x14ac:dyDescent="0.2">
      <c r="A4" s="45">
        <v>43143</v>
      </c>
      <c r="B4" s="6" t="s">
        <v>14</v>
      </c>
      <c r="C4" s="41" t="s">
        <v>15</v>
      </c>
      <c r="D4" s="41" t="s">
        <v>50</v>
      </c>
      <c r="E4" s="6" t="s">
        <v>51</v>
      </c>
      <c r="F4" s="6" t="s">
        <v>52</v>
      </c>
      <c r="G4" s="41" t="s">
        <v>29</v>
      </c>
      <c r="H4" s="9" t="s">
        <v>300</v>
      </c>
      <c r="I4" s="9" t="s">
        <v>251</v>
      </c>
      <c r="J4" s="41" t="s">
        <v>20</v>
      </c>
      <c r="K4" s="82"/>
    </row>
    <row r="5" spans="1:11" s="50" customFormat="1" ht="196.15" customHeight="1" x14ac:dyDescent="0.2">
      <c r="A5" s="45">
        <v>43272</v>
      </c>
      <c r="B5" s="6" t="s">
        <v>59</v>
      </c>
      <c r="C5" s="41" t="s">
        <v>192</v>
      </c>
      <c r="D5" s="41" t="s">
        <v>60</v>
      </c>
      <c r="E5" s="14" t="s">
        <v>61</v>
      </c>
      <c r="F5" s="49" t="s">
        <v>62</v>
      </c>
      <c r="G5" s="41" t="s">
        <v>19</v>
      </c>
      <c r="H5" s="42" t="s">
        <v>302</v>
      </c>
      <c r="I5" s="42" t="s">
        <v>192</v>
      </c>
      <c r="J5" s="29" t="s">
        <v>20</v>
      </c>
      <c r="K5" s="82"/>
    </row>
    <row r="6" spans="1:11" s="50" customFormat="1" ht="128.25" x14ac:dyDescent="0.2">
      <c r="A6" s="67">
        <v>43374</v>
      </c>
      <c r="B6" s="66" t="s">
        <v>14</v>
      </c>
      <c r="C6" s="68" t="s">
        <v>73</v>
      </c>
      <c r="D6" s="68" t="s">
        <v>236</v>
      </c>
      <c r="E6" s="8" t="s">
        <v>305</v>
      </c>
      <c r="F6" s="16" t="s">
        <v>306</v>
      </c>
      <c r="G6" s="68" t="s">
        <v>19</v>
      </c>
      <c r="H6" s="100" t="s">
        <v>307</v>
      </c>
      <c r="I6" s="100" t="s">
        <v>308</v>
      </c>
      <c r="J6" s="29" t="s">
        <v>30</v>
      </c>
      <c r="K6" s="82"/>
    </row>
    <row r="7" spans="1:11" s="50" customFormat="1" ht="85.5" x14ac:dyDescent="0.2">
      <c r="A7" s="67">
        <v>43375</v>
      </c>
      <c r="B7" s="66" t="s">
        <v>14</v>
      </c>
      <c r="C7" s="68">
        <v>1172</v>
      </c>
      <c r="D7" s="68" t="s">
        <v>262</v>
      </c>
      <c r="E7" s="99" t="s">
        <v>326</v>
      </c>
      <c r="F7" s="49" t="s">
        <v>263</v>
      </c>
      <c r="G7" s="68" t="s">
        <v>86</v>
      </c>
      <c r="H7" s="42"/>
      <c r="I7" s="42"/>
      <c r="J7" s="29" t="s">
        <v>20</v>
      </c>
      <c r="K7" s="82"/>
    </row>
    <row r="8" spans="1:11" s="50" customFormat="1" ht="85.5" x14ac:dyDescent="0.2">
      <c r="A8" s="67">
        <v>43383</v>
      </c>
      <c r="B8" s="66" t="s">
        <v>14</v>
      </c>
      <c r="C8" s="68">
        <v>1181</v>
      </c>
      <c r="D8" s="68" t="s">
        <v>264</v>
      </c>
      <c r="E8" s="14" t="s">
        <v>265</v>
      </c>
      <c r="F8" s="49" t="s">
        <v>266</v>
      </c>
      <c r="G8" s="68" t="s">
        <v>86</v>
      </c>
      <c r="H8" s="42" t="s">
        <v>314</v>
      </c>
      <c r="I8" s="42"/>
      <c r="J8" s="29" t="s">
        <v>20</v>
      </c>
      <c r="K8" s="82"/>
    </row>
    <row r="9" spans="1:11" s="50" customFormat="1" ht="66.599999999999994" customHeight="1" x14ac:dyDescent="0.2">
      <c r="A9" s="67">
        <v>43385</v>
      </c>
      <c r="B9" s="66" t="s">
        <v>14</v>
      </c>
      <c r="C9" s="68">
        <v>1188</v>
      </c>
      <c r="D9" s="68" t="s">
        <v>276</v>
      </c>
      <c r="E9" s="14" t="s">
        <v>295</v>
      </c>
      <c r="F9" s="49" t="s">
        <v>296</v>
      </c>
      <c r="G9" s="68" t="s">
        <v>86</v>
      </c>
      <c r="H9" s="42" t="s">
        <v>297</v>
      </c>
      <c r="I9" s="42" t="s">
        <v>298</v>
      </c>
      <c r="J9" s="29" t="s">
        <v>20</v>
      </c>
      <c r="K9" s="82"/>
    </row>
    <row r="10" spans="1:11" s="50" customFormat="1" ht="101.25" customHeight="1" x14ac:dyDescent="0.2">
      <c r="A10" s="67">
        <v>43385</v>
      </c>
      <c r="B10" s="66" t="s">
        <v>14</v>
      </c>
      <c r="C10" s="68">
        <v>1190</v>
      </c>
      <c r="D10" s="68" t="s">
        <v>277</v>
      </c>
      <c r="E10" s="14" t="s">
        <v>270</v>
      </c>
      <c r="F10" s="49" t="s">
        <v>269</v>
      </c>
      <c r="G10" s="68" t="s">
        <v>86</v>
      </c>
      <c r="H10" s="42" t="s">
        <v>299</v>
      </c>
      <c r="I10" s="42" t="s">
        <v>273</v>
      </c>
      <c r="J10" s="29" t="s">
        <v>20</v>
      </c>
      <c r="K10" s="82"/>
    </row>
    <row r="11" spans="1:11" s="50" customFormat="1" ht="99" customHeight="1" x14ac:dyDescent="0.2">
      <c r="A11" s="67">
        <v>43385</v>
      </c>
      <c r="B11" s="66" t="s">
        <v>14</v>
      </c>
      <c r="C11" s="68">
        <v>1191</v>
      </c>
      <c r="D11" s="68" t="s">
        <v>278</v>
      </c>
      <c r="E11" s="14" t="s">
        <v>271</v>
      </c>
      <c r="F11" s="49" t="s">
        <v>272</v>
      </c>
      <c r="G11" s="68" t="s">
        <v>29</v>
      </c>
      <c r="H11" s="42" t="s">
        <v>247</v>
      </c>
      <c r="I11" s="42" t="s">
        <v>333</v>
      </c>
      <c r="J11" s="29" t="s">
        <v>20</v>
      </c>
      <c r="K11" s="68"/>
    </row>
    <row r="12" spans="1:11" s="102" customFormat="1" ht="142.15" customHeight="1" x14ac:dyDescent="0.2">
      <c r="A12" s="67">
        <v>43399</v>
      </c>
      <c r="B12" s="66" t="s">
        <v>14</v>
      </c>
      <c r="C12" s="68" t="s">
        <v>15</v>
      </c>
      <c r="D12" s="29" t="s">
        <v>310</v>
      </c>
      <c r="E12" s="14" t="s">
        <v>309</v>
      </c>
      <c r="F12" s="14" t="s">
        <v>311</v>
      </c>
      <c r="G12" s="68" t="s">
        <v>19</v>
      </c>
      <c r="H12" s="101" t="s">
        <v>312</v>
      </c>
      <c r="I12" s="42"/>
      <c r="J12" s="29" t="s">
        <v>20</v>
      </c>
      <c r="K12" s="82"/>
    </row>
    <row r="13" spans="1:11" s="102" customFormat="1" ht="142.15" customHeight="1" x14ac:dyDescent="0.2">
      <c r="A13" s="67">
        <v>43432</v>
      </c>
      <c r="B13" s="66" t="s">
        <v>14</v>
      </c>
      <c r="C13" s="68">
        <v>1222</v>
      </c>
      <c r="D13" s="29" t="s">
        <v>336</v>
      </c>
      <c r="E13" s="14" t="s">
        <v>335</v>
      </c>
      <c r="F13" s="14" t="s">
        <v>337</v>
      </c>
      <c r="G13" s="68" t="s">
        <v>19</v>
      </c>
      <c r="H13" s="114" t="s">
        <v>338</v>
      </c>
      <c r="I13" s="42"/>
      <c r="J13" s="29" t="s">
        <v>20</v>
      </c>
      <c r="K13" s="82"/>
    </row>
    <row r="14" spans="1:11" s="53" customFormat="1" ht="15" x14ac:dyDescent="0.2">
      <c r="A14" s="21"/>
      <c r="B14" s="22"/>
      <c r="C14" s="23" t="s">
        <v>92</v>
      </c>
      <c r="D14" s="22"/>
      <c r="E14" s="24"/>
      <c r="F14" s="24"/>
      <c r="G14" s="24"/>
      <c r="H14" s="25"/>
      <c r="I14" s="25"/>
      <c r="J14" s="24"/>
      <c r="K14" s="24"/>
    </row>
  </sheetData>
  <autoFilter ref="A1:K14"/>
  <conditionalFormatting sqref="A2:A5">
    <cfRule type="expression" dxfId="143" priority="102" stopIfTrue="1">
      <formula>OR(#REF!="Closed",#REF!="Deferred")</formula>
    </cfRule>
  </conditionalFormatting>
  <conditionalFormatting sqref="H14:I14">
    <cfRule type="cellIs" dxfId="142" priority="99" stopIfTrue="1" operator="equal">
      <formula>"high"</formula>
    </cfRule>
    <cfRule type="cellIs" dxfId="141" priority="100" stopIfTrue="1" operator="equal">
      <formula>"medium"</formula>
    </cfRule>
    <cfRule type="cellIs" dxfId="140" priority="101" stopIfTrue="1" operator="equal">
      <formula>"low"</formula>
    </cfRule>
  </conditionalFormatting>
  <conditionalFormatting sqref="G1">
    <cfRule type="cellIs" dxfId="139" priority="96" stopIfTrue="1" operator="equal">
      <formula>"high"</formula>
    </cfRule>
    <cfRule type="cellIs" dxfId="138" priority="97" stopIfTrue="1" operator="equal">
      <formula>"medium"</formula>
    </cfRule>
    <cfRule type="cellIs" dxfId="137" priority="98" stopIfTrue="1" operator="equal">
      <formula>"low"</formula>
    </cfRule>
  </conditionalFormatting>
  <conditionalFormatting sqref="G2:G5">
    <cfRule type="cellIs" dxfId="136" priority="89" stopIfTrue="1" operator="equal">
      <formula>"critical"</formula>
    </cfRule>
    <cfRule type="cellIs" dxfId="135" priority="93" stopIfTrue="1" operator="equal">
      <formula>"high"</formula>
    </cfRule>
    <cfRule type="cellIs" dxfId="134" priority="94" stopIfTrue="1" operator="equal">
      <formula>"medium"</formula>
    </cfRule>
    <cfRule type="cellIs" dxfId="133" priority="95" stopIfTrue="1" operator="equal">
      <formula>"low"</formula>
    </cfRule>
  </conditionalFormatting>
  <conditionalFormatting sqref="J2:K5">
    <cfRule type="cellIs" dxfId="132" priority="88" stopIfTrue="1" operator="equal">
      <formula>"On Track"</formula>
    </cfRule>
    <cfRule type="cellIs" dxfId="131" priority="90" stopIfTrue="1" operator="equal">
      <formula>"At risk"</formula>
    </cfRule>
    <cfRule type="cellIs" dxfId="130" priority="91" stopIfTrue="1" operator="equal">
      <formula>"Overdue"</formula>
    </cfRule>
    <cfRule type="cellIs" dxfId="129" priority="92" stopIfTrue="1" operator="equal">
      <formula>"No Date Recorded"</formula>
    </cfRule>
  </conditionalFormatting>
  <conditionalFormatting sqref="A6:A10">
    <cfRule type="expression" dxfId="128" priority="42" stopIfTrue="1">
      <formula>OR(#REF!="Closed",#REF!="Deferred")</formula>
    </cfRule>
  </conditionalFormatting>
  <conditionalFormatting sqref="G6:G11">
    <cfRule type="cellIs" dxfId="127" priority="35" stopIfTrue="1" operator="equal">
      <formula>"critical"</formula>
    </cfRule>
    <cfRule type="cellIs" dxfId="126" priority="39" stopIfTrue="1" operator="equal">
      <formula>"high"</formula>
    </cfRule>
    <cfRule type="cellIs" dxfId="125" priority="40" stopIfTrue="1" operator="equal">
      <formula>"medium"</formula>
    </cfRule>
    <cfRule type="cellIs" dxfId="124" priority="41" stopIfTrue="1" operator="equal">
      <formula>"low"</formula>
    </cfRule>
  </conditionalFormatting>
  <conditionalFormatting sqref="K6:K11">
    <cfRule type="cellIs" dxfId="123" priority="34" stopIfTrue="1" operator="equal">
      <formula>"On Track"</formula>
    </cfRule>
    <cfRule type="cellIs" dxfId="122" priority="36" stopIfTrue="1" operator="equal">
      <formula>"At risk"</formula>
    </cfRule>
    <cfRule type="cellIs" dxfId="121" priority="37" stopIfTrue="1" operator="equal">
      <formula>"Overdue"</formula>
    </cfRule>
    <cfRule type="cellIs" dxfId="120" priority="38" stopIfTrue="1" operator="equal">
      <formula>"No Date Recorded"</formula>
    </cfRule>
  </conditionalFormatting>
  <conditionalFormatting sqref="J6:J11">
    <cfRule type="cellIs" dxfId="119" priority="30" stopIfTrue="1" operator="equal">
      <formula>"On Track"</formula>
    </cfRule>
    <cfRule type="cellIs" dxfId="118" priority="31" stopIfTrue="1" operator="equal">
      <formula>"At risk"</formula>
    </cfRule>
    <cfRule type="cellIs" dxfId="117" priority="32" stopIfTrue="1" operator="equal">
      <formula>"Overdue"</formula>
    </cfRule>
    <cfRule type="cellIs" dxfId="116" priority="33" stopIfTrue="1" operator="equal">
      <formula>"No Date Recorded"</formula>
    </cfRule>
  </conditionalFormatting>
  <conditionalFormatting sqref="A11">
    <cfRule type="expression" dxfId="115" priority="27" stopIfTrue="1">
      <formula>OR(#REF!="Closed",#REF!="Deferred")</formula>
    </cfRule>
  </conditionalFormatting>
  <conditionalFormatting sqref="G12">
    <cfRule type="cellIs" dxfId="114" priority="20" stopIfTrue="1" operator="equal">
      <formula>"critical"</formula>
    </cfRule>
    <cfRule type="cellIs" dxfId="113" priority="24" stopIfTrue="1" operator="equal">
      <formula>"high"</formula>
    </cfRule>
    <cfRule type="cellIs" dxfId="112" priority="25" stopIfTrue="1" operator="equal">
      <formula>"medium"</formula>
    </cfRule>
    <cfRule type="cellIs" dxfId="111" priority="26" stopIfTrue="1" operator="equal">
      <formula>"low"</formula>
    </cfRule>
  </conditionalFormatting>
  <conditionalFormatting sqref="K12">
    <cfRule type="cellIs" dxfId="110" priority="19" stopIfTrue="1" operator="equal">
      <formula>"On Track"</formula>
    </cfRule>
    <cfRule type="cellIs" dxfId="109" priority="21" stopIfTrue="1" operator="equal">
      <formula>"At risk"</formula>
    </cfRule>
    <cfRule type="cellIs" dxfId="108" priority="22" stopIfTrue="1" operator="equal">
      <formula>"Overdue"</formula>
    </cfRule>
    <cfRule type="cellIs" dxfId="107" priority="23" stopIfTrue="1" operator="equal">
      <formula>"No Date Recorded"</formula>
    </cfRule>
  </conditionalFormatting>
  <conditionalFormatting sqref="J12">
    <cfRule type="cellIs" dxfId="106" priority="15" stopIfTrue="1" operator="equal">
      <formula>"On Track"</formula>
    </cfRule>
    <cfRule type="cellIs" dxfId="105" priority="16" stopIfTrue="1" operator="equal">
      <formula>"At risk"</formula>
    </cfRule>
    <cfRule type="cellIs" dxfId="104" priority="17" stopIfTrue="1" operator="equal">
      <formula>"Overdue"</formula>
    </cfRule>
    <cfRule type="cellIs" dxfId="103" priority="18" stopIfTrue="1" operator="equal">
      <formula>"No Date Recorded"</formula>
    </cfRule>
  </conditionalFormatting>
  <conditionalFormatting sqref="A12">
    <cfRule type="expression" dxfId="102" priority="14" stopIfTrue="1">
      <formula>OR(#REF!="Closed",#REF!="Deferred")</formula>
    </cfRule>
  </conditionalFormatting>
  <conditionalFormatting sqref="G13">
    <cfRule type="cellIs" dxfId="101" priority="7" stopIfTrue="1" operator="equal">
      <formula>"critical"</formula>
    </cfRule>
    <cfRule type="cellIs" dxfId="100" priority="11" stopIfTrue="1" operator="equal">
      <formula>"high"</formula>
    </cfRule>
    <cfRule type="cellIs" dxfId="99" priority="12" stopIfTrue="1" operator="equal">
      <formula>"medium"</formula>
    </cfRule>
    <cfRule type="cellIs" dxfId="98" priority="13" stopIfTrue="1" operator="equal">
      <formula>"low"</formula>
    </cfRule>
  </conditionalFormatting>
  <conditionalFormatting sqref="K13">
    <cfRule type="cellIs" dxfId="97" priority="6" stopIfTrue="1" operator="equal">
      <formula>"On Track"</formula>
    </cfRule>
    <cfRule type="cellIs" dxfId="96" priority="8" stopIfTrue="1" operator="equal">
      <formula>"At risk"</formula>
    </cfRule>
    <cfRule type="cellIs" dxfId="95" priority="9" stopIfTrue="1" operator="equal">
      <formula>"Overdue"</formula>
    </cfRule>
    <cfRule type="cellIs" dxfId="94" priority="10" stopIfTrue="1" operator="equal">
      <formula>"No Date Recorded"</formula>
    </cfRule>
  </conditionalFormatting>
  <conditionalFormatting sqref="J13">
    <cfRule type="cellIs" dxfId="93" priority="2" stopIfTrue="1" operator="equal">
      <formula>"On Track"</formula>
    </cfRule>
    <cfRule type="cellIs" dxfId="92" priority="3" stopIfTrue="1" operator="equal">
      <formula>"At risk"</formula>
    </cfRule>
    <cfRule type="cellIs" dxfId="91" priority="4" stopIfTrue="1" operator="equal">
      <formula>"Overdue"</formula>
    </cfRule>
    <cfRule type="cellIs" dxfId="90" priority="5" stopIfTrue="1" operator="equal">
      <formula>"No Date Recorded"</formula>
    </cfRule>
  </conditionalFormatting>
  <conditionalFormatting sqref="A13">
    <cfRule type="expression" dxfId="89" priority="1" stopIfTrue="1">
      <formula>OR(#REF!="Closed",#REF!="Deferred")</formula>
    </cfRule>
  </conditionalFormatting>
  <dataValidations xWindow="609" yWindow="259" count="13">
    <dataValidation allowBlank="1" showInputMessage="1" showErrorMessage="1" promptTitle="Date Raised" prompt="Enter the date the issue was raised" sqref="A1"/>
    <dataValidation allowBlank="1" showInputMessage="1" showErrorMessage="1" promptTitle="Project / Workstream Affected" prompt="Please enter all possible variables in the Lookup Codes worksheet first" sqref="B1"/>
    <dataValidation allowBlank="1" showInputMessage="1" showErrorMessage="1" promptTitle="Priority" prompt="Determine the priority for resolution of the issue, taking into account the impact on the programme/project. Refer to the Scoring Guide worksheet for further information" sqref="G1"/>
    <dataValidation allowBlank="1" showInputMessage="1" showErrorMessage="1" promptTitle="Resolution Status" prompt="Select the option that best describes the status of the issue ffrom the drop down menu" sqref="J1:K1"/>
    <dataValidation allowBlank="1" showErrorMessage="1" sqref="D3 E2:F2 H4:I4 E4 F7:F11 H3:I3 F4:F5 A2:A13"/>
    <dataValidation type="list" allowBlank="1" showErrorMessage="1" sqref="D2 D8:D11 D4:D6">
      <formula1>Category</formula1>
    </dataValidation>
    <dataValidation allowBlank="1" showInputMessage="1" showErrorMessage="1" promptTitle="Resolution Action Required" prompt="Describe the action that needs to be taken to resolve the issue" sqref="H1:I1"/>
    <dataValidation type="list" allowBlank="1" showErrorMessage="1" sqref="J2:K13">
      <formula1>resolution</formula1>
    </dataValidation>
    <dataValidation allowBlank="1" showInputMessage="1" showErrorMessage="1" promptTitle="Issue ID" prompt="Assign a unique issue ID number" sqref="C1:C13"/>
    <dataValidation type="list" allowBlank="1" showErrorMessage="1" sqref="B2:B13">
      <formula1>workstream</formula1>
    </dataValidation>
    <dataValidation type="list" allowBlank="1" showErrorMessage="1" sqref="G2:G13">
      <formula1>priority</formula1>
    </dataValidation>
    <dataValidation allowBlank="1" showInputMessage="1" showErrorMessage="1" promptTitle="Issue Description and Effect" prompt="Enter a description of the issue and its effect" sqref="E1:F1"/>
    <dataValidation allowBlank="1" showInputMessage="1" showErrorMessage="1" promptTitle="Issue Category" prompt="See Category Guide worksheet for examples of how issues can be catgeorised" sqref="D1"/>
  </dataValidations>
  <pageMargins left="0.25" right="0.25" top="0.75" bottom="0.75" header="0.3" footer="0.3"/>
  <pageSetup paperSize="8" scale="28" fitToHeight="0" orientation="landscape" r:id="rId1"/>
  <headerFooter>
    <oddHeader>&amp;RVersion 3.0</oddHeader>
    <oddFooter>&amp;LTT2017 Issue Log Template
PwC&amp;R&amp;P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heetViews>
  <sheetFormatPr defaultRowHeight="14.25" x14ac:dyDescent="0.2"/>
  <cols>
    <col min="1" max="1" width="8.140625" style="3" customWidth="1"/>
    <col min="2" max="2" width="15" style="3" customWidth="1"/>
    <col min="3" max="3" width="13.42578125" style="3" customWidth="1"/>
    <col min="4" max="4" width="13.5703125" style="3" customWidth="1"/>
    <col min="5" max="5" width="28.7109375" style="3" customWidth="1"/>
    <col min="6" max="7" width="55.7109375" style="3" customWidth="1"/>
    <col min="8" max="8" width="11.5703125" style="3" customWidth="1"/>
    <col min="9" max="10" width="50.7109375" style="26" customWidth="1"/>
    <col min="11" max="12" width="13.85546875" style="3" customWidth="1"/>
  </cols>
  <sheetData>
    <row r="1" spans="1:13" ht="45" x14ac:dyDescent="0.2">
      <c r="A1" s="65" t="s">
        <v>0</v>
      </c>
      <c r="B1" s="65" t="s">
        <v>1</v>
      </c>
      <c r="C1" s="65" t="s">
        <v>2</v>
      </c>
      <c r="D1" s="65" t="s">
        <v>3</v>
      </c>
      <c r="E1" s="65" t="s">
        <v>4</v>
      </c>
      <c r="F1" s="65" t="s">
        <v>5</v>
      </c>
      <c r="G1" s="65" t="s">
        <v>6</v>
      </c>
      <c r="H1" s="65" t="s">
        <v>8</v>
      </c>
      <c r="I1" s="5" t="s">
        <v>9</v>
      </c>
      <c r="J1" s="5" t="s">
        <v>10</v>
      </c>
      <c r="K1" s="65" t="s">
        <v>11</v>
      </c>
      <c r="L1" s="65" t="s">
        <v>12</v>
      </c>
    </row>
    <row r="2" spans="1:13" s="43" customFormat="1" ht="239.25" customHeight="1" x14ac:dyDescent="0.2">
      <c r="A2" s="4" t="s">
        <v>25</v>
      </c>
      <c r="B2" s="45">
        <v>43179</v>
      </c>
      <c r="C2" s="6" t="s">
        <v>14</v>
      </c>
      <c r="D2" s="41">
        <v>945</v>
      </c>
      <c r="E2" s="41" t="s">
        <v>26</v>
      </c>
      <c r="F2" s="6" t="s">
        <v>27</v>
      </c>
      <c r="G2" s="6" t="s">
        <v>28</v>
      </c>
      <c r="H2" s="41" t="s">
        <v>29</v>
      </c>
      <c r="I2" s="9" t="s">
        <v>230</v>
      </c>
      <c r="J2" s="9" t="s">
        <v>294</v>
      </c>
      <c r="K2" s="41" t="s">
        <v>39</v>
      </c>
      <c r="L2" s="11">
        <v>43410</v>
      </c>
    </row>
    <row r="3" spans="1:13" ht="156.75" x14ac:dyDescent="0.2">
      <c r="A3" s="65" t="s">
        <v>31</v>
      </c>
      <c r="B3" s="67">
        <v>43080</v>
      </c>
      <c r="C3" s="66" t="s">
        <v>32</v>
      </c>
      <c r="D3" s="68" t="s">
        <v>15</v>
      </c>
      <c r="E3" s="68" t="s">
        <v>33</v>
      </c>
      <c r="F3" s="66" t="s">
        <v>34</v>
      </c>
      <c r="G3" s="66" t="s">
        <v>35</v>
      </c>
      <c r="H3" s="68" t="s">
        <v>36</v>
      </c>
      <c r="I3" s="9" t="s">
        <v>37</v>
      </c>
      <c r="J3" s="9"/>
      <c r="K3" s="68" t="s">
        <v>39</v>
      </c>
      <c r="L3" s="11">
        <v>43256</v>
      </c>
    </row>
    <row r="4" spans="1:13" s="43" customFormat="1" ht="110.45" customHeight="1" x14ac:dyDescent="0.2">
      <c r="A4" s="4" t="s">
        <v>40</v>
      </c>
      <c r="B4" s="45">
        <v>43191</v>
      </c>
      <c r="C4" s="6" t="s">
        <v>14</v>
      </c>
      <c r="D4" s="41" t="s">
        <v>190</v>
      </c>
      <c r="E4" s="41" t="s">
        <v>41</v>
      </c>
      <c r="F4" s="6" t="s">
        <v>42</v>
      </c>
      <c r="G4" s="6" t="s">
        <v>43</v>
      </c>
      <c r="H4" s="41" t="s">
        <v>19</v>
      </c>
      <c r="I4" s="9" t="s">
        <v>191</v>
      </c>
      <c r="J4" s="41" t="s">
        <v>233</v>
      </c>
      <c r="K4" s="41" t="s">
        <v>39</v>
      </c>
      <c r="L4" s="67">
        <v>43385</v>
      </c>
    </row>
    <row r="5" spans="1:13" ht="171" x14ac:dyDescent="0.2">
      <c r="A5" s="65" t="s">
        <v>44</v>
      </c>
      <c r="B5" s="67">
        <v>43235</v>
      </c>
      <c r="C5" s="66" t="s">
        <v>14</v>
      </c>
      <c r="D5" s="68">
        <v>969</v>
      </c>
      <c r="E5" s="68" t="s">
        <v>45</v>
      </c>
      <c r="F5" s="66" t="s">
        <v>46</v>
      </c>
      <c r="G5" s="66" t="s">
        <v>47</v>
      </c>
      <c r="H5" s="68" t="s">
        <v>19</v>
      </c>
      <c r="I5" s="9" t="s">
        <v>48</v>
      </c>
      <c r="J5" s="9" t="s">
        <v>49</v>
      </c>
      <c r="K5" s="68" t="s">
        <v>39</v>
      </c>
      <c r="L5" s="13">
        <v>43304</v>
      </c>
    </row>
    <row r="6" spans="1:13" s="48" customFormat="1" ht="162" customHeight="1" x14ac:dyDescent="0.2">
      <c r="A6" s="65" t="s">
        <v>53</v>
      </c>
      <c r="B6" s="67">
        <v>43160</v>
      </c>
      <c r="C6" s="66" t="s">
        <v>32</v>
      </c>
      <c r="D6" s="68" t="s">
        <v>15</v>
      </c>
      <c r="E6" s="68" t="s">
        <v>54</v>
      </c>
      <c r="F6" s="14" t="s">
        <v>55</v>
      </c>
      <c r="G6" s="66" t="s">
        <v>56</v>
      </c>
      <c r="H6" s="68" t="s">
        <v>29</v>
      </c>
      <c r="I6" s="15" t="s">
        <v>57</v>
      </c>
      <c r="J6" s="46" t="s">
        <v>58</v>
      </c>
      <c r="K6" s="68" t="s">
        <v>39</v>
      </c>
      <c r="L6" s="13">
        <v>43327</v>
      </c>
    </row>
    <row r="7" spans="1:13" ht="114" x14ac:dyDescent="0.2">
      <c r="A7" s="65" t="s">
        <v>63</v>
      </c>
      <c r="B7" s="67">
        <v>43279</v>
      </c>
      <c r="C7" s="66" t="s">
        <v>14</v>
      </c>
      <c r="D7" s="68">
        <v>1022</v>
      </c>
      <c r="E7" s="68" t="s">
        <v>64</v>
      </c>
      <c r="F7" s="18" t="s">
        <v>65</v>
      </c>
      <c r="G7" s="49" t="s">
        <v>66</v>
      </c>
      <c r="H7" s="68" t="s">
        <v>29</v>
      </c>
      <c r="I7" s="42" t="s">
        <v>193</v>
      </c>
      <c r="J7" s="42" t="s">
        <v>200</v>
      </c>
      <c r="K7" s="29" t="s">
        <v>39</v>
      </c>
      <c r="L7" s="13">
        <v>43358</v>
      </c>
    </row>
    <row r="8" spans="1:13" ht="42.75" x14ac:dyDescent="0.2">
      <c r="A8" s="65" t="s">
        <v>68</v>
      </c>
      <c r="B8" s="67">
        <v>43293</v>
      </c>
      <c r="C8" s="66" t="s">
        <v>14</v>
      </c>
      <c r="D8" s="68" t="s">
        <v>73</v>
      </c>
      <c r="E8" s="68" t="s">
        <v>69</v>
      </c>
      <c r="F8" s="31" t="s">
        <v>70</v>
      </c>
      <c r="G8" s="49" t="s">
        <v>71</v>
      </c>
      <c r="H8" s="68" t="s">
        <v>29</v>
      </c>
      <c r="I8" s="42" t="s">
        <v>67</v>
      </c>
      <c r="J8" s="42" t="s">
        <v>72</v>
      </c>
      <c r="K8" s="29" t="s">
        <v>39</v>
      </c>
      <c r="L8" s="13">
        <v>43293</v>
      </c>
    </row>
    <row r="9" spans="1:13" ht="28.5" x14ac:dyDescent="0.2">
      <c r="A9" s="65" t="s">
        <v>74</v>
      </c>
      <c r="B9" s="67">
        <v>43301</v>
      </c>
      <c r="C9" s="66" t="s">
        <v>14</v>
      </c>
      <c r="D9" s="68" t="s">
        <v>73</v>
      </c>
      <c r="E9" s="68" t="s">
        <v>75</v>
      </c>
      <c r="F9" s="46" t="s">
        <v>76</v>
      </c>
      <c r="G9" s="66" t="s">
        <v>77</v>
      </c>
      <c r="H9" s="68" t="s">
        <v>29</v>
      </c>
      <c r="I9" s="42" t="s">
        <v>78</v>
      </c>
      <c r="J9" s="29"/>
      <c r="K9" s="29" t="s">
        <v>39</v>
      </c>
      <c r="L9" s="13">
        <v>43298</v>
      </c>
    </row>
    <row r="10" spans="1:13" ht="85.5" x14ac:dyDescent="0.2">
      <c r="A10" s="65" t="s">
        <v>79</v>
      </c>
      <c r="B10" s="67">
        <v>43306</v>
      </c>
      <c r="C10" s="66" t="s">
        <v>14</v>
      </c>
      <c r="D10" s="68">
        <v>999</v>
      </c>
      <c r="E10" s="68" t="s">
        <v>80</v>
      </c>
      <c r="F10" s="49" t="s">
        <v>81</v>
      </c>
      <c r="G10" s="49" t="s">
        <v>82</v>
      </c>
      <c r="H10" s="68" t="s">
        <v>29</v>
      </c>
      <c r="I10" s="9" t="s">
        <v>189</v>
      </c>
      <c r="J10" s="14" t="s">
        <v>201</v>
      </c>
      <c r="K10" s="29" t="s">
        <v>39</v>
      </c>
      <c r="L10" s="13">
        <v>43335</v>
      </c>
    </row>
    <row r="11" spans="1:13" ht="99.75" x14ac:dyDescent="0.2">
      <c r="A11" s="19" t="s">
        <v>83</v>
      </c>
      <c r="B11" s="51">
        <v>43308</v>
      </c>
      <c r="C11" s="70" t="s">
        <v>14</v>
      </c>
      <c r="D11" s="68" t="s">
        <v>73</v>
      </c>
      <c r="E11" s="46" t="s">
        <v>172</v>
      </c>
      <c r="F11" s="14" t="s">
        <v>85</v>
      </c>
      <c r="G11" s="49" t="s">
        <v>77</v>
      </c>
      <c r="H11" s="68" t="s">
        <v>86</v>
      </c>
      <c r="I11" s="15" t="s">
        <v>87</v>
      </c>
      <c r="J11" s="14"/>
      <c r="K11" s="52" t="s">
        <v>39</v>
      </c>
      <c r="L11" s="13">
        <v>43308</v>
      </c>
    </row>
    <row r="12" spans="1:13" ht="57" x14ac:dyDescent="0.2">
      <c r="A12" s="19" t="s">
        <v>88</v>
      </c>
      <c r="B12" s="51">
        <v>43308</v>
      </c>
      <c r="C12" s="70" t="s">
        <v>14</v>
      </c>
      <c r="D12" s="68" t="s">
        <v>73</v>
      </c>
      <c r="E12" s="68" t="s">
        <v>84</v>
      </c>
      <c r="F12" s="31" t="s">
        <v>89</v>
      </c>
      <c r="G12" s="49" t="s">
        <v>90</v>
      </c>
      <c r="H12" s="68" t="s">
        <v>86</v>
      </c>
      <c r="I12" s="15" t="s">
        <v>91</v>
      </c>
      <c r="J12" s="14"/>
      <c r="K12" s="52" t="s">
        <v>39</v>
      </c>
      <c r="L12" s="13">
        <v>43308</v>
      </c>
    </row>
    <row r="13" spans="1:13" s="43" customFormat="1" ht="82.5" customHeight="1" x14ac:dyDescent="0.2">
      <c r="A13" s="65" t="s">
        <v>214</v>
      </c>
      <c r="B13" s="67">
        <v>43350</v>
      </c>
      <c r="C13" s="66" t="s">
        <v>14</v>
      </c>
      <c r="D13" s="69" t="s">
        <v>15</v>
      </c>
      <c r="E13" s="69" t="s">
        <v>215</v>
      </c>
      <c r="F13" s="69" t="s">
        <v>216</v>
      </c>
      <c r="G13" s="70" t="s">
        <v>217</v>
      </c>
      <c r="H13" s="69" t="s">
        <v>86</v>
      </c>
      <c r="I13" s="71" t="s">
        <v>218</v>
      </c>
      <c r="J13" s="71" t="s">
        <v>229</v>
      </c>
      <c r="K13" s="68" t="s">
        <v>39</v>
      </c>
      <c r="L13" s="13">
        <v>43356</v>
      </c>
    </row>
    <row r="14" spans="1:13" ht="57" x14ac:dyDescent="0.2">
      <c r="A14" s="115" t="s">
        <v>231</v>
      </c>
      <c r="B14" s="116">
        <v>43350</v>
      </c>
      <c r="C14" s="117" t="s">
        <v>14</v>
      </c>
      <c r="D14" s="118">
        <v>1150</v>
      </c>
      <c r="E14" s="118" t="s">
        <v>303</v>
      </c>
      <c r="F14" s="77" t="s">
        <v>301</v>
      </c>
      <c r="G14" s="78" t="s">
        <v>304</v>
      </c>
      <c r="H14" s="118" t="s">
        <v>29</v>
      </c>
      <c r="I14" s="119" t="s">
        <v>339</v>
      </c>
      <c r="J14" s="119" t="s">
        <v>340</v>
      </c>
      <c r="K14" s="120" t="s">
        <v>39</v>
      </c>
      <c r="L14" s="121" t="s">
        <v>341</v>
      </c>
      <c r="M14" s="122"/>
    </row>
    <row r="15" spans="1:13" s="50" customFormat="1" ht="94.5" customHeight="1" x14ac:dyDescent="0.2">
      <c r="A15" s="65" t="s">
        <v>234</v>
      </c>
      <c r="B15" s="67">
        <v>43374</v>
      </c>
      <c r="C15" s="66" t="s">
        <v>14</v>
      </c>
      <c r="D15" s="68">
        <v>1162</v>
      </c>
      <c r="E15" s="68" t="s">
        <v>235</v>
      </c>
      <c r="F15" s="81" t="s">
        <v>245</v>
      </c>
      <c r="G15" s="49" t="s">
        <v>246</v>
      </c>
      <c r="H15" s="68" t="s">
        <v>29</v>
      </c>
      <c r="I15" s="42"/>
      <c r="J15" s="81" t="s">
        <v>250</v>
      </c>
      <c r="K15" s="68" t="s">
        <v>39</v>
      </c>
      <c r="L15" s="67">
        <v>43374</v>
      </c>
    </row>
    <row r="16" spans="1:13" s="50" customFormat="1" ht="77.45" customHeight="1" x14ac:dyDescent="0.2">
      <c r="A16" s="65" t="s">
        <v>261</v>
      </c>
      <c r="B16" s="67">
        <v>43383</v>
      </c>
      <c r="C16" s="66" t="s">
        <v>14</v>
      </c>
      <c r="D16" s="68">
        <v>1179</v>
      </c>
      <c r="E16" s="68" t="s">
        <v>267</v>
      </c>
      <c r="F16" s="14" t="s">
        <v>275</v>
      </c>
      <c r="G16" s="49" t="s">
        <v>268</v>
      </c>
      <c r="H16" s="68" t="s">
        <v>29</v>
      </c>
      <c r="I16" s="42"/>
      <c r="J16" s="42"/>
      <c r="K16" s="29" t="s">
        <v>39</v>
      </c>
      <c r="L16" s="67">
        <v>43374</v>
      </c>
    </row>
    <row r="17" spans="1:12" ht="15" x14ac:dyDescent="0.2">
      <c r="A17" s="20" t="s">
        <v>92</v>
      </c>
      <c r="B17" s="21"/>
      <c r="C17" s="22"/>
      <c r="D17" s="23" t="s">
        <v>92</v>
      </c>
      <c r="E17" s="22"/>
      <c r="F17" s="24"/>
      <c r="G17" s="24"/>
      <c r="H17" s="24"/>
      <c r="I17" s="25"/>
      <c r="J17" s="25"/>
      <c r="K17" s="24"/>
      <c r="L17" s="24"/>
    </row>
  </sheetData>
  <autoFilter ref="A1:L17"/>
  <conditionalFormatting sqref="B3 B7:B11 B5">
    <cfRule type="expression" dxfId="88" priority="95" stopIfTrue="1">
      <formula>OR(#REF!="Closed",#REF!="Deferred")</formula>
    </cfRule>
  </conditionalFormatting>
  <conditionalFormatting sqref="I17:J17">
    <cfRule type="cellIs" dxfId="87" priority="92" stopIfTrue="1" operator="equal">
      <formula>"high"</formula>
    </cfRule>
    <cfRule type="cellIs" dxfId="86" priority="93" stopIfTrue="1" operator="equal">
      <formula>"medium"</formula>
    </cfRule>
    <cfRule type="cellIs" dxfId="85" priority="94" stopIfTrue="1" operator="equal">
      <formula>"low"</formula>
    </cfRule>
  </conditionalFormatting>
  <conditionalFormatting sqref="H1">
    <cfRule type="cellIs" dxfId="84" priority="89" stopIfTrue="1" operator="equal">
      <formula>"high"</formula>
    </cfRule>
    <cfRule type="cellIs" dxfId="83" priority="90" stopIfTrue="1" operator="equal">
      <formula>"medium"</formula>
    </cfRule>
    <cfRule type="cellIs" dxfId="82" priority="91" stopIfTrue="1" operator="equal">
      <formula>"low"</formula>
    </cfRule>
  </conditionalFormatting>
  <conditionalFormatting sqref="H3 H7:H11 H5">
    <cfRule type="cellIs" dxfId="81" priority="82" stopIfTrue="1" operator="equal">
      <formula>"critical"</formula>
    </cfRule>
    <cfRule type="cellIs" dxfId="80" priority="86" stopIfTrue="1" operator="equal">
      <formula>"high"</formula>
    </cfRule>
    <cfRule type="cellIs" dxfId="79" priority="87" stopIfTrue="1" operator="equal">
      <formula>"medium"</formula>
    </cfRule>
    <cfRule type="cellIs" dxfId="78" priority="88" stopIfTrue="1" operator="equal">
      <formula>"low"</formula>
    </cfRule>
  </conditionalFormatting>
  <conditionalFormatting sqref="K3 K5 K7:K11">
    <cfRule type="cellIs" dxfId="77" priority="81" stopIfTrue="1" operator="equal">
      <formula>"On Track"</formula>
    </cfRule>
    <cfRule type="cellIs" dxfId="76" priority="83" stopIfTrue="1" operator="equal">
      <formula>"At risk"</formula>
    </cfRule>
    <cfRule type="cellIs" dxfId="75" priority="84" stopIfTrue="1" operator="equal">
      <formula>"Overdue"</formula>
    </cfRule>
    <cfRule type="cellIs" dxfId="74" priority="85" stopIfTrue="1" operator="equal">
      <formula>"No Date Recorded"</formula>
    </cfRule>
  </conditionalFormatting>
  <conditionalFormatting sqref="L3">
    <cfRule type="expression" dxfId="73" priority="80" stopIfTrue="1">
      <formula>OR(#REF!="Closed",#REF!="Deferred")</formula>
    </cfRule>
  </conditionalFormatting>
  <conditionalFormatting sqref="B12">
    <cfRule type="expression" dxfId="72" priority="79" stopIfTrue="1">
      <formula>OR(#REF!="Closed",#REF!="Deferred")</formula>
    </cfRule>
  </conditionalFormatting>
  <conditionalFormatting sqref="H12">
    <cfRule type="cellIs" dxfId="71" priority="72" stopIfTrue="1" operator="equal">
      <formula>"critical"</formula>
    </cfRule>
    <cfRule type="cellIs" dxfId="70" priority="76" stopIfTrue="1" operator="equal">
      <formula>"high"</formula>
    </cfRule>
    <cfRule type="cellIs" dxfId="69" priority="77" stopIfTrue="1" operator="equal">
      <formula>"medium"</formula>
    </cfRule>
    <cfRule type="cellIs" dxfId="68" priority="78" stopIfTrue="1" operator="equal">
      <formula>"low"</formula>
    </cfRule>
  </conditionalFormatting>
  <conditionalFormatting sqref="K12">
    <cfRule type="cellIs" dxfId="67" priority="71" stopIfTrue="1" operator="equal">
      <formula>"On Track"</formula>
    </cfRule>
    <cfRule type="cellIs" dxfId="66" priority="73" stopIfTrue="1" operator="equal">
      <formula>"At risk"</formula>
    </cfRule>
    <cfRule type="cellIs" dxfId="65" priority="74" stopIfTrue="1" operator="equal">
      <formula>"Overdue"</formula>
    </cfRule>
    <cfRule type="cellIs" dxfId="64" priority="75" stopIfTrue="1" operator="equal">
      <formula>"No Date Recorded"</formula>
    </cfRule>
  </conditionalFormatting>
  <conditionalFormatting sqref="B6">
    <cfRule type="expression" dxfId="63" priority="70" stopIfTrue="1">
      <formula>OR(#REF!="Closed",#REF!="Deferred")</formula>
    </cfRule>
  </conditionalFormatting>
  <conditionalFormatting sqref="H6">
    <cfRule type="cellIs" dxfId="62" priority="63" stopIfTrue="1" operator="equal">
      <formula>"critical"</formula>
    </cfRule>
    <cfRule type="cellIs" dxfId="61" priority="67" stopIfTrue="1" operator="equal">
      <formula>"high"</formula>
    </cfRule>
    <cfRule type="cellIs" dxfId="60" priority="68" stopIfTrue="1" operator="equal">
      <formula>"medium"</formula>
    </cfRule>
    <cfRule type="cellIs" dxfId="59" priority="69" stopIfTrue="1" operator="equal">
      <formula>"low"</formula>
    </cfRule>
  </conditionalFormatting>
  <conditionalFormatting sqref="K6">
    <cfRule type="cellIs" dxfId="58" priority="62" stopIfTrue="1" operator="equal">
      <formula>"On Track"</formula>
    </cfRule>
    <cfRule type="cellIs" dxfId="57" priority="64" stopIfTrue="1" operator="equal">
      <formula>"At risk"</formula>
    </cfRule>
    <cfRule type="cellIs" dxfId="56" priority="65" stopIfTrue="1" operator="equal">
      <formula>"Overdue"</formula>
    </cfRule>
    <cfRule type="cellIs" dxfId="55" priority="66" stopIfTrue="1" operator="equal">
      <formula>"No Date Recorded"</formula>
    </cfRule>
  </conditionalFormatting>
  <conditionalFormatting sqref="H13:H14">
    <cfRule type="cellIs" dxfId="54" priority="54" stopIfTrue="1" operator="equal">
      <formula>"critical"</formula>
    </cfRule>
    <cfRule type="cellIs" dxfId="53" priority="58" stopIfTrue="1" operator="equal">
      <formula>"high"</formula>
    </cfRule>
    <cfRule type="cellIs" dxfId="52" priority="59" stopIfTrue="1" operator="equal">
      <formula>"medium"</formula>
    </cfRule>
    <cfRule type="cellIs" dxfId="51" priority="60" stopIfTrue="1" operator="equal">
      <formula>"low"</formula>
    </cfRule>
  </conditionalFormatting>
  <conditionalFormatting sqref="K13:K14">
    <cfRule type="cellIs" dxfId="50" priority="53" stopIfTrue="1" operator="equal">
      <formula>"On Track"</formula>
    </cfRule>
    <cfRule type="cellIs" dxfId="49" priority="55" stopIfTrue="1" operator="equal">
      <formula>"At risk"</formula>
    </cfRule>
    <cfRule type="cellIs" dxfId="48" priority="56" stopIfTrue="1" operator="equal">
      <formula>"Overdue"</formula>
    </cfRule>
    <cfRule type="cellIs" dxfId="47" priority="57" stopIfTrue="1" operator="equal">
      <formula>"No Date Recorded"</formula>
    </cfRule>
  </conditionalFormatting>
  <conditionalFormatting sqref="H4">
    <cfRule type="cellIs" dxfId="46" priority="45" stopIfTrue="1" operator="equal">
      <formula>"critical"</formula>
    </cfRule>
    <cfRule type="cellIs" dxfId="45" priority="49" stopIfTrue="1" operator="equal">
      <formula>"high"</formula>
    </cfRule>
    <cfRule type="cellIs" dxfId="44" priority="50" stopIfTrue="1" operator="equal">
      <formula>"medium"</formula>
    </cfRule>
    <cfRule type="cellIs" dxfId="43" priority="51" stopIfTrue="1" operator="equal">
      <formula>"low"</formula>
    </cfRule>
  </conditionalFormatting>
  <conditionalFormatting sqref="K4">
    <cfRule type="cellIs" dxfId="42" priority="44" stopIfTrue="1" operator="equal">
      <formula>"On Track"</formula>
    </cfRule>
    <cfRule type="cellIs" dxfId="41" priority="46" stopIfTrue="1" operator="equal">
      <formula>"At risk"</formula>
    </cfRule>
    <cfRule type="cellIs" dxfId="40" priority="47" stopIfTrue="1" operator="equal">
      <formula>"Overdue"</formula>
    </cfRule>
    <cfRule type="cellIs" dxfId="39" priority="48" stopIfTrue="1" operator="equal">
      <formula>"No Date Recorded"</formula>
    </cfRule>
  </conditionalFormatting>
  <conditionalFormatting sqref="H15">
    <cfRule type="cellIs" dxfId="38" priority="38" stopIfTrue="1" operator="equal">
      <formula>"critical"</formula>
    </cfRule>
    <cfRule type="cellIs" dxfId="37" priority="39" stopIfTrue="1" operator="equal">
      <formula>"high"</formula>
    </cfRule>
    <cfRule type="cellIs" dxfId="36" priority="40" stopIfTrue="1" operator="equal">
      <formula>"medium"</formula>
    </cfRule>
    <cfRule type="cellIs" dxfId="35" priority="41" stopIfTrue="1" operator="equal">
      <formula>"low"</formula>
    </cfRule>
  </conditionalFormatting>
  <conditionalFormatting sqref="H16">
    <cfRule type="cellIs" dxfId="34" priority="25" stopIfTrue="1" operator="equal">
      <formula>"critical"</formula>
    </cfRule>
    <cfRule type="cellIs" dxfId="33" priority="29" stopIfTrue="1" operator="equal">
      <formula>"high"</formula>
    </cfRule>
    <cfRule type="cellIs" dxfId="32" priority="30" stopIfTrue="1" operator="equal">
      <formula>"medium"</formula>
    </cfRule>
    <cfRule type="cellIs" dxfId="31" priority="31" stopIfTrue="1" operator="equal">
      <formula>"low"</formula>
    </cfRule>
  </conditionalFormatting>
  <conditionalFormatting sqref="K16">
    <cfRule type="cellIs" dxfId="30" priority="20" stopIfTrue="1" operator="equal">
      <formula>"On Track"</formula>
    </cfRule>
    <cfRule type="cellIs" dxfId="29" priority="21" stopIfTrue="1" operator="equal">
      <formula>"At risk"</formula>
    </cfRule>
    <cfRule type="cellIs" dxfId="28" priority="22" stopIfTrue="1" operator="equal">
      <formula>"Overdue"</formula>
    </cfRule>
    <cfRule type="cellIs" dxfId="27" priority="23" stopIfTrue="1" operator="equal">
      <formula>"No Date Recorded"</formula>
    </cfRule>
  </conditionalFormatting>
  <conditionalFormatting sqref="B2">
    <cfRule type="expression" dxfId="26" priority="19" stopIfTrue="1">
      <formula>OR(#REF!="Closed",#REF!="Deferred")</formula>
    </cfRule>
  </conditionalFormatting>
  <conditionalFormatting sqref="H2">
    <cfRule type="cellIs" dxfId="25" priority="12" stopIfTrue="1" operator="equal">
      <formula>"critical"</formula>
    </cfRule>
    <cfRule type="cellIs" dxfId="24" priority="16" stopIfTrue="1" operator="equal">
      <formula>"high"</formula>
    </cfRule>
    <cfRule type="cellIs" dxfId="23" priority="17" stopIfTrue="1" operator="equal">
      <formula>"medium"</formula>
    </cfRule>
    <cfRule type="cellIs" dxfId="22" priority="18" stopIfTrue="1" operator="equal">
      <formula>"low"</formula>
    </cfRule>
  </conditionalFormatting>
  <conditionalFormatting sqref="K2">
    <cfRule type="cellIs" dxfId="21" priority="11" stopIfTrue="1" operator="equal">
      <formula>"On Track"</formula>
    </cfRule>
    <cfRule type="cellIs" dxfId="20" priority="13" stopIfTrue="1" operator="equal">
      <formula>"At risk"</formula>
    </cfRule>
    <cfRule type="cellIs" dxfId="19" priority="14" stopIfTrue="1" operator="equal">
      <formula>"Overdue"</formula>
    </cfRule>
    <cfRule type="cellIs" dxfId="18" priority="15" stopIfTrue="1" operator="equal">
      <formula>"No Date Recorded"</formula>
    </cfRule>
  </conditionalFormatting>
  <conditionalFormatting sqref="K15">
    <cfRule type="cellIs" dxfId="17" priority="7" stopIfTrue="1" operator="equal">
      <formula>"On Track"</formula>
    </cfRule>
    <cfRule type="cellIs" dxfId="16" priority="8" stopIfTrue="1" operator="equal">
      <formula>"At risk"</formula>
    </cfRule>
    <cfRule type="cellIs" dxfId="15" priority="9" stopIfTrue="1" operator="equal">
      <formula>"Overdue"</formula>
    </cfRule>
    <cfRule type="cellIs" dxfId="14" priority="10" stopIfTrue="1" operator="equal">
      <formula>"No Date Recorded"</formula>
    </cfRule>
  </conditionalFormatting>
  <conditionalFormatting sqref="L2">
    <cfRule type="expression" dxfId="13" priority="5" stopIfTrue="1">
      <formula>OR(#REF!="Closed",#REF!="Deferred")</formula>
    </cfRule>
  </conditionalFormatting>
  <dataValidations count="13">
    <dataValidation allowBlank="1" showInputMessage="1" showErrorMessage="1" promptTitle="Issue Description and Effect" prompt="Enter a description of the issue and its effect" sqref="F1:G1"/>
    <dataValidation allowBlank="1" showInputMessage="1" showErrorMessage="1" promptTitle="Resolution Action Required" prompt="Describe the action that needs to be taken to resolve the issue" sqref="I1:J1"/>
    <dataValidation type="list" allowBlank="1" showErrorMessage="1" sqref="K2:K16">
      <formula1>resolution</formula1>
    </dataValidation>
    <dataValidation type="list" allowBlank="1" showErrorMessage="1" sqref="E2:E10 E12:E16">
      <formula1>Category</formula1>
    </dataValidation>
    <dataValidation allowBlank="1" showErrorMessage="1" sqref="F10 I10 I5:J5 G3:G16 I13:J14 F13:F14 B2:B16 F3:F5 I2:J4 F2:G2 L2:L16"/>
    <dataValidation allowBlank="1" showInputMessage="1" showErrorMessage="1" promptTitle="Resolution Status" prompt="Select the option that best describes the status of the issue ffrom the drop down menu" sqref="K1:L1"/>
    <dataValidation allowBlank="1" showInputMessage="1" showErrorMessage="1" promptTitle="Priority" prompt="Determine the priority for resolution of the issue, taking into account the impact on the programme/project. Refer to the Scoring Guide worksheet for further information" sqref="H1"/>
    <dataValidation allowBlank="1" showInputMessage="1" showErrorMessage="1" promptTitle="Project / Workstream Affected" prompt="Please enter all possible variables in the Lookup Codes worksheet first" sqref="C1"/>
    <dataValidation allowBlank="1" showInputMessage="1" showErrorMessage="1" promptTitle="Date Raised" prompt="Enter the date the issue was raised" sqref="B1"/>
    <dataValidation allowBlank="1" showInputMessage="1" showErrorMessage="1" promptTitle="Issue ID" prompt="Assign a unique issue ID number" sqref="D1:D16 A1:A16"/>
    <dataValidation type="list" allowBlank="1" showErrorMessage="1" sqref="H2:H16">
      <formula1>priority</formula1>
    </dataValidation>
    <dataValidation type="list" allowBlank="1" showErrorMessage="1" sqref="C2:C16">
      <formula1>workstream</formula1>
    </dataValidation>
    <dataValidation allowBlank="1" showInputMessage="1" showErrorMessage="1" promptTitle="Issue Category" prompt="See Category Guide worksheet for examples of how issues can be catgeorised" sqref="E1"/>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61" stopIfTrue="1" id="{A56A4065-BAA6-4833-8C4D-13B18163C9A9}">
            <xm:f>OR('Issue Register Open'!#REF!="Closed",'Issue Register Open'!#REF!="Deferred")</xm:f>
            <x14:dxf>
              <fill>
                <patternFill>
                  <bgColor indexed="22"/>
                </patternFill>
              </fill>
            </x14:dxf>
          </x14:cfRule>
          <xm:sqref>B13:B14</xm:sqref>
        </x14:conditionalFormatting>
        <x14:conditionalFormatting xmlns:xm="http://schemas.microsoft.com/office/excel/2006/main">
          <x14:cfRule type="expression" priority="52" stopIfTrue="1" id="{1A269CD0-DE8D-4DFD-9A9B-DC65F5D04B21}">
            <xm:f>OR('Issue Register Open'!#REF!="Closed",'Issue Register Open'!#REF!="Deferred")</xm:f>
            <x14:dxf>
              <fill>
                <patternFill>
                  <bgColor indexed="22"/>
                </patternFill>
              </fill>
            </x14:dxf>
          </x14:cfRule>
          <xm:sqref>B4</xm:sqref>
        </x14:conditionalFormatting>
        <x14:conditionalFormatting xmlns:xm="http://schemas.microsoft.com/office/excel/2006/main">
          <x14:cfRule type="expression" priority="43" stopIfTrue="1" id="{F0DBF1C2-A691-402E-9534-FF84CBA7306D}">
            <xm:f>OR('Issue Register Open'!#REF!="Closed",'Issue Register Open'!#REF!="Deferred")</xm:f>
            <x14:dxf>
              <fill>
                <patternFill>
                  <bgColor indexed="22"/>
                </patternFill>
              </fill>
            </x14:dxf>
          </x14:cfRule>
          <xm:sqref>L4</xm:sqref>
        </x14:conditionalFormatting>
        <x14:conditionalFormatting xmlns:xm="http://schemas.microsoft.com/office/excel/2006/main">
          <x14:cfRule type="expression" priority="42" stopIfTrue="1" id="{612B9A9B-939B-4AD4-A6CF-C54194525F46}">
            <xm:f>OR('Issue Register Open'!#REF!="Closed",'Issue Register Open'!#REF!="Deferred")</xm:f>
            <x14:dxf>
              <fill>
                <patternFill>
                  <bgColor indexed="22"/>
                </patternFill>
              </fill>
            </x14:dxf>
          </x14:cfRule>
          <xm:sqref>B15</xm:sqref>
        </x14:conditionalFormatting>
        <x14:conditionalFormatting xmlns:xm="http://schemas.microsoft.com/office/excel/2006/main">
          <x14:cfRule type="expression" priority="33" stopIfTrue="1" id="{B55ADC22-71A0-4C80-8627-59B807224020}">
            <xm:f>OR('Issue Register Open'!#REF!="Closed",'Issue Register Open'!#REF!="Deferred")</xm:f>
            <x14:dxf>
              <fill>
                <patternFill>
                  <bgColor indexed="22"/>
                </patternFill>
              </fill>
            </x14:dxf>
          </x14:cfRule>
          <xm:sqref>L15</xm:sqref>
        </x14:conditionalFormatting>
        <x14:conditionalFormatting xmlns:xm="http://schemas.microsoft.com/office/excel/2006/main">
          <x14:cfRule type="expression" priority="32" stopIfTrue="1" id="{6F076473-5CC7-45EC-A969-E9D0F756C16C}">
            <xm:f>OR('Issue Register Open'!#REF!="Closed",'Issue Register Open'!#REF!="Deferred")</xm:f>
            <x14:dxf>
              <fill>
                <patternFill>
                  <bgColor indexed="22"/>
                </patternFill>
              </fill>
            </x14:dxf>
          </x14:cfRule>
          <xm:sqref>B16</xm:sqref>
        </x14:conditionalFormatting>
        <x14:conditionalFormatting xmlns:xm="http://schemas.microsoft.com/office/excel/2006/main">
          <x14:cfRule type="expression" priority="6" stopIfTrue="1" id="{2D9A5246-8678-4EB1-9C90-37AE13E0284D}">
            <xm:f>OR('Issue Register Open'!#REF!="Closed",'Issue Register Open'!#REF!="Deferred")</xm:f>
            <x14:dxf>
              <fill>
                <patternFill>
                  <bgColor indexed="22"/>
                </patternFill>
              </fill>
            </x14:dxf>
          </x14:cfRule>
          <xm:sqref>L16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pane ySplit="1" topLeftCell="A2" activePane="bottomLeft" state="frozen"/>
      <selection pane="bottomLeft"/>
    </sheetView>
  </sheetViews>
  <sheetFormatPr defaultRowHeight="14.25" x14ac:dyDescent="0.2"/>
  <cols>
    <col min="1" max="1" width="13" style="32" customWidth="1"/>
    <col min="2" max="2" width="15" style="32" customWidth="1"/>
    <col min="3" max="3" width="30" style="32" customWidth="1"/>
    <col min="4" max="4" width="55.7109375" style="32" customWidth="1"/>
    <col min="5" max="5" width="51.140625" style="32" customWidth="1"/>
    <col min="6" max="6" width="50.7109375" style="32" customWidth="1"/>
    <col min="7" max="7" width="20.7109375" style="32" customWidth="1"/>
    <col min="8" max="8" width="11.7109375" style="32" customWidth="1"/>
    <col min="9" max="9" width="16.7109375" style="32" customWidth="1"/>
  </cols>
  <sheetData>
    <row r="1" spans="1:9" ht="15" x14ac:dyDescent="0.2">
      <c r="A1" s="4" t="s">
        <v>93</v>
      </c>
      <c r="B1" s="4" t="s">
        <v>94</v>
      </c>
      <c r="C1" s="4" t="s">
        <v>4</v>
      </c>
      <c r="D1" s="4" t="s">
        <v>95</v>
      </c>
      <c r="E1" s="4" t="s">
        <v>7</v>
      </c>
      <c r="F1" s="4" t="s">
        <v>9</v>
      </c>
      <c r="G1" s="4" t="s">
        <v>13</v>
      </c>
      <c r="H1" s="4" t="s">
        <v>96</v>
      </c>
      <c r="I1" s="27" t="s">
        <v>97</v>
      </c>
    </row>
    <row r="2" spans="1:9" ht="71.25" x14ac:dyDescent="0.2">
      <c r="A2" s="7" t="s">
        <v>98</v>
      </c>
      <c r="B2" s="28">
        <v>43223</v>
      </c>
      <c r="C2" s="7" t="s">
        <v>99</v>
      </c>
      <c r="D2" s="6" t="s">
        <v>100</v>
      </c>
      <c r="E2" s="6" t="s">
        <v>101</v>
      </c>
      <c r="F2" s="7" t="s">
        <v>102</v>
      </c>
      <c r="G2" s="10" t="s">
        <v>24</v>
      </c>
      <c r="H2" s="7" t="s">
        <v>38</v>
      </c>
      <c r="I2" s="11">
        <v>43223</v>
      </c>
    </row>
    <row r="3" spans="1:9" ht="114" x14ac:dyDescent="0.2">
      <c r="A3" s="7">
        <v>848559</v>
      </c>
      <c r="B3" s="28">
        <v>43237</v>
      </c>
      <c r="C3" s="7" t="s">
        <v>103</v>
      </c>
      <c r="D3" s="6" t="s">
        <v>104</v>
      </c>
      <c r="E3" s="6" t="s">
        <v>105</v>
      </c>
      <c r="F3" s="7" t="s">
        <v>106</v>
      </c>
      <c r="G3" s="10" t="s">
        <v>24</v>
      </c>
      <c r="H3" s="7" t="s">
        <v>38</v>
      </c>
      <c r="I3" s="11">
        <v>43237</v>
      </c>
    </row>
    <row r="4" spans="1:9" ht="213.75" x14ac:dyDescent="0.2">
      <c r="A4" s="7">
        <v>843903</v>
      </c>
      <c r="B4" s="28">
        <v>43255</v>
      </c>
      <c r="C4" s="7" t="s">
        <v>107</v>
      </c>
      <c r="D4" s="6" t="s">
        <v>108</v>
      </c>
      <c r="E4" s="6" t="s">
        <v>109</v>
      </c>
      <c r="F4" s="9" t="s">
        <v>110</v>
      </c>
      <c r="G4" s="10" t="s">
        <v>24</v>
      </c>
      <c r="H4" s="7" t="s">
        <v>38</v>
      </c>
      <c r="I4" s="11">
        <v>43256</v>
      </c>
    </row>
    <row r="5" spans="1:9" ht="156.75" x14ac:dyDescent="0.2">
      <c r="A5" s="7"/>
      <c r="B5" s="28">
        <v>43256</v>
      </c>
      <c r="C5" s="7" t="s">
        <v>111</v>
      </c>
      <c r="D5" s="6" t="s">
        <v>112</v>
      </c>
      <c r="E5" s="8" t="s">
        <v>113</v>
      </c>
      <c r="F5" s="8" t="s">
        <v>114</v>
      </c>
      <c r="G5" s="10" t="s">
        <v>24</v>
      </c>
      <c r="H5" s="7" t="s">
        <v>38</v>
      </c>
      <c r="I5" s="11">
        <v>43257</v>
      </c>
    </row>
    <row r="6" spans="1:9" ht="114" x14ac:dyDescent="0.2">
      <c r="A6" s="7" t="s">
        <v>115</v>
      </c>
      <c r="B6" s="28">
        <v>43259</v>
      </c>
      <c r="C6" s="7" t="s">
        <v>116</v>
      </c>
      <c r="D6" s="6" t="s">
        <v>117</v>
      </c>
      <c r="E6" s="6" t="s">
        <v>118</v>
      </c>
      <c r="F6" s="7" t="s">
        <v>119</v>
      </c>
      <c r="G6" s="10" t="s">
        <v>24</v>
      </c>
      <c r="H6" s="7" t="s">
        <v>38</v>
      </c>
      <c r="I6" s="11">
        <v>43261</v>
      </c>
    </row>
    <row r="7" spans="1:9" ht="173.25" x14ac:dyDescent="0.2">
      <c r="A7" s="7" t="s">
        <v>120</v>
      </c>
      <c r="B7" s="28">
        <v>43266</v>
      </c>
      <c r="C7" s="7" t="s">
        <v>99</v>
      </c>
      <c r="D7" s="6" t="s">
        <v>121</v>
      </c>
      <c r="E7" s="8" t="s">
        <v>122</v>
      </c>
      <c r="F7" s="29" t="s">
        <v>123</v>
      </c>
      <c r="G7" s="10" t="s">
        <v>24</v>
      </c>
      <c r="H7" s="7" t="s">
        <v>38</v>
      </c>
      <c r="I7" s="11">
        <v>43269</v>
      </c>
    </row>
    <row r="8" spans="1:9" ht="99.75" x14ac:dyDescent="0.2">
      <c r="A8" s="30">
        <v>865213</v>
      </c>
      <c r="B8" s="28">
        <v>43283</v>
      </c>
      <c r="C8" s="7" t="s">
        <v>124</v>
      </c>
      <c r="D8" s="16" t="s">
        <v>125</v>
      </c>
      <c r="E8" s="29" t="s">
        <v>126</v>
      </c>
      <c r="F8" s="29" t="s">
        <v>127</v>
      </c>
      <c r="G8" s="10" t="s">
        <v>128</v>
      </c>
      <c r="H8" s="7" t="s">
        <v>38</v>
      </c>
      <c r="I8" s="11">
        <v>43283</v>
      </c>
    </row>
    <row r="9" spans="1:9" ht="114" x14ac:dyDescent="0.2">
      <c r="A9" s="30"/>
      <c r="B9" s="28">
        <v>43285</v>
      </c>
      <c r="C9" s="12" t="s">
        <v>129</v>
      </c>
      <c r="D9" s="17" t="s">
        <v>130</v>
      </c>
      <c r="E9" s="29"/>
      <c r="F9" s="17" t="s">
        <v>131</v>
      </c>
      <c r="G9" s="10" t="s">
        <v>24</v>
      </c>
      <c r="H9" s="7" t="s">
        <v>38</v>
      </c>
      <c r="I9" s="11">
        <v>43286</v>
      </c>
    </row>
    <row r="10" spans="1:9" ht="42.75" x14ac:dyDescent="0.2">
      <c r="A10" s="30"/>
      <c r="B10" s="28">
        <v>43293</v>
      </c>
      <c r="C10" s="12" t="s">
        <v>132</v>
      </c>
      <c r="D10" s="31" t="s">
        <v>133</v>
      </c>
      <c r="E10" s="29"/>
      <c r="F10" s="17" t="s">
        <v>134</v>
      </c>
      <c r="G10" s="10" t="s">
        <v>24</v>
      </c>
      <c r="H10" s="7" t="s">
        <v>38</v>
      </c>
      <c r="I10" s="11">
        <v>43294</v>
      </c>
    </row>
    <row r="11" spans="1:9" ht="71.25" x14ac:dyDescent="0.2">
      <c r="A11" s="7">
        <v>873558</v>
      </c>
      <c r="B11" s="28">
        <v>43297</v>
      </c>
      <c r="C11" s="8" t="s">
        <v>135</v>
      </c>
      <c r="D11" s="8" t="s">
        <v>136</v>
      </c>
      <c r="E11" s="8" t="s">
        <v>137</v>
      </c>
      <c r="F11" s="8" t="s">
        <v>138</v>
      </c>
      <c r="G11" s="10" t="s">
        <v>24</v>
      </c>
      <c r="H11" s="7" t="s">
        <v>38</v>
      </c>
      <c r="I11" s="11">
        <v>43297</v>
      </c>
    </row>
    <row r="12" spans="1:9" ht="42.75" x14ac:dyDescent="0.2">
      <c r="A12" s="7">
        <v>874837</v>
      </c>
      <c r="B12" s="28">
        <v>43301</v>
      </c>
      <c r="C12" s="7" t="s">
        <v>139</v>
      </c>
      <c r="D12" s="8" t="s">
        <v>140</v>
      </c>
      <c r="E12" s="8" t="s">
        <v>141</v>
      </c>
      <c r="F12" s="8" t="s">
        <v>142</v>
      </c>
      <c r="G12" s="10" t="s">
        <v>24</v>
      </c>
      <c r="H12" s="7" t="s">
        <v>38</v>
      </c>
      <c r="I12" s="11">
        <v>43301</v>
      </c>
    </row>
    <row r="13" spans="1:9" ht="57" x14ac:dyDescent="0.2">
      <c r="A13" s="7">
        <v>884278</v>
      </c>
      <c r="B13" s="28">
        <v>43310</v>
      </c>
      <c r="C13" s="8" t="s">
        <v>168</v>
      </c>
      <c r="D13" s="8" t="s">
        <v>169</v>
      </c>
      <c r="E13" s="8" t="s">
        <v>170</v>
      </c>
      <c r="F13" s="8" t="s">
        <v>171</v>
      </c>
      <c r="G13" s="10" t="s">
        <v>24</v>
      </c>
      <c r="H13" s="7" t="s">
        <v>38</v>
      </c>
      <c r="I13" s="11">
        <v>43310</v>
      </c>
    </row>
    <row r="14" spans="1:9" s="61" customFormat="1" ht="28.5" x14ac:dyDescent="0.2">
      <c r="A14" s="54">
        <v>886370</v>
      </c>
      <c r="B14" s="55">
        <v>43317</v>
      </c>
      <c r="C14" s="56" t="s">
        <v>177</v>
      </c>
      <c r="D14" s="57" t="s">
        <v>178</v>
      </c>
      <c r="E14" s="56" t="s">
        <v>179</v>
      </c>
      <c r="F14" s="56" t="s">
        <v>180</v>
      </c>
      <c r="G14" s="58" t="s">
        <v>24</v>
      </c>
      <c r="H14" s="59" t="s">
        <v>38</v>
      </c>
      <c r="I14" s="60">
        <v>43317</v>
      </c>
    </row>
    <row r="15" spans="1:9" s="61" customFormat="1" ht="144.75" x14ac:dyDescent="0.2">
      <c r="A15" s="62">
        <v>888227</v>
      </c>
      <c r="B15" s="55">
        <v>43321</v>
      </c>
      <c r="C15" s="56" t="s">
        <v>183</v>
      </c>
      <c r="D15" s="63" t="s">
        <v>184</v>
      </c>
      <c r="E15" s="8" t="s">
        <v>204</v>
      </c>
      <c r="F15" s="29" t="s">
        <v>202</v>
      </c>
      <c r="G15" s="58" t="s">
        <v>24</v>
      </c>
      <c r="H15" s="59" t="s">
        <v>38</v>
      </c>
      <c r="I15" s="60">
        <v>43321</v>
      </c>
    </row>
    <row r="16" spans="1:9" s="61" customFormat="1" ht="142.5" x14ac:dyDescent="0.2">
      <c r="A16" s="54">
        <v>888227</v>
      </c>
      <c r="B16" s="55">
        <v>43322</v>
      </c>
      <c r="C16" s="56" t="s">
        <v>183</v>
      </c>
      <c r="D16" s="63" t="s">
        <v>185</v>
      </c>
      <c r="E16" s="8" t="s">
        <v>205</v>
      </c>
      <c r="F16" s="29" t="s">
        <v>207</v>
      </c>
      <c r="G16" s="58" t="s">
        <v>24</v>
      </c>
      <c r="H16" s="59" t="s">
        <v>38</v>
      </c>
      <c r="I16" s="60">
        <v>43322</v>
      </c>
    </row>
    <row r="17" spans="1:9" s="61" customFormat="1" ht="285" x14ac:dyDescent="0.2">
      <c r="A17" s="54">
        <v>888227</v>
      </c>
      <c r="B17" s="55">
        <v>43325</v>
      </c>
      <c r="C17" s="56" t="s">
        <v>183</v>
      </c>
      <c r="D17" s="63" t="s">
        <v>186</v>
      </c>
      <c r="E17" s="8" t="s">
        <v>206</v>
      </c>
      <c r="F17" s="64" t="s">
        <v>211</v>
      </c>
      <c r="G17" s="58" t="s">
        <v>24</v>
      </c>
      <c r="H17" s="59" t="s">
        <v>38</v>
      </c>
      <c r="I17" s="60">
        <v>43354</v>
      </c>
    </row>
    <row r="18" spans="1:9" s="61" customFormat="1" ht="57" x14ac:dyDescent="0.2">
      <c r="A18" s="54">
        <v>893054</v>
      </c>
      <c r="B18" s="55">
        <v>43336</v>
      </c>
      <c r="C18" s="56" t="s">
        <v>199</v>
      </c>
      <c r="D18" s="8" t="s">
        <v>198</v>
      </c>
      <c r="E18" s="8" t="s">
        <v>197</v>
      </c>
      <c r="F18" s="8" t="s">
        <v>203</v>
      </c>
      <c r="G18" s="58" t="s">
        <v>24</v>
      </c>
      <c r="H18" s="59" t="s">
        <v>152</v>
      </c>
      <c r="I18" s="60"/>
    </row>
    <row r="19" spans="1:9" s="61" customFormat="1" ht="66" customHeight="1" x14ac:dyDescent="0.2">
      <c r="A19" s="54">
        <v>896574</v>
      </c>
      <c r="B19" s="55">
        <v>43348</v>
      </c>
      <c r="C19" s="56" t="s">
        <v>209</v>
      </c>
      <c r="D19" s="8" t="s">
        <v>210</v>
      </c>
      <c r="E19" s="8"/>
      <c r="F19" s="8" t="s">
        <v>212</v>
      </c>
      <c r="G19" s="58" t="s">
        <v>24</v>
      </c>
      <c r="H19" s="59" t="s">
        <v>38</v>
      </c>
      <c r="I19" s="60" t="s">
        <v>213</v>
      </c>
    </row>
    <row r="20" spans="1:9" s="61" customFormat="1" ht="57" x14ac:dyDescent="0.2">
      <c r="A20" s="54">
        <v>899761</v>
      </c>
      <c r="B20" s="55">
        <v>43357</v>
      </c>
      <c r="C20" s="56" t="s">
        <v>226</v>
      </c>
      <c r="D20" s="8" t="s">
        <v>252</v>
      </c>
      <c r="E20" s="8" t="s">
        <v>227</v>
      </c>
      <c r="F20" s="8" t="s">
        <v>253</v>
      </c>
      <c r="G20" s="58" t="s">
        <v>24</v>
      </c>
      <c r="H20" s="59" t="s">
        <v>38</v>
      </c>
      <c r="I20" s="60">
        <v>43357</v>
      </c>
    </row>
    <row r="21" spans="1:9" s="61" customFormat="1" ht="42.75" x14ac:dyDescent="0.2">
      <c r="A21" s="54">
        <v>907330</v>
      </c>
      <c r="B21" s="55">
        <v>43377</v>
      </c>
      <c r="C21" s="56" t="s">
        <v>237</v>
      </c>
      <c r="D21" s="8" t="s">
        <v>238</v>
      </c>
      <c r="E21" s="8" t="s">
        <v>239</v>
      </c>
      <c r="F21" s="8" t="s">
        <v>240</v>
      </c>
      <c r="G21" s="58" t="s">
        <v>24</v>
      </c>
      <c r="H21" s="59" t="s">
        <v>38</v>
      </c>
      <c r="I21" s="60">
        <v>43377</v>
      </c>
    </row>
    <row r="22" spans="1:9" s="61" customFormat="1" ht="28.5" x14ac:dyDescent="0.2">
      <c r="A22" s="94" t="s">
        <v>316</v>
      </c>
      <c r="B22" s="55">
        <v>43381</v>
      </c>
      <c r="C22" s="8" t="s">
        <v>317</v>
      </c>
      <c r="D22" s="8" t="s">
        <v>319</v>
      </c>
      <c r="E22" s="8" t="s">
        <v>318</v>
      </c>
      <c r="F22" s="8" t="s">
        <v>320</v>
      </c>
      <c r="G22" s="58" t="s">
        <v>321</v>
      </c>
      <c r="H22" s="59" t="s">
        <v>38</v>
      </c>
      <c r="I22" s="60">
        <v>43391</v>
      </c>
    </row>
    <row r="23" spans="1:9" s="61" customFormat="1" ht="100.5" x14ac:dyDescent="0.2">
      <c r="A23" s="54">
        <v>911345</v>
      </c>
      <c r="B23" s="55">
        <v>43382</v>
      </c>
      <c r="C23" s="8" t="s">
        <v>254</v>
      </c>
      <c r="D23" s="89" t="s">
        <v>255</v>
      </c>
      <c r="E23" s="8" t="s">
        <v>256</v>
      </c>
      <c r="F23" s="8" t="s">
        <v>313</v>
      </c>
      <c r="G23" s="58" t="s">
        <v>24</v>
      </c>
      <c r="H23" s="59" t="s">
        <v>38</v>
      </c>
      <c r="I23" s="60">
        <v>43404</v>
      </c>
    </row>
    <row r="24" spans="1:9" s="61" customFormat="1" ht="143.25" x14ac:dyDescent="0.2">
      <c r="A24" s="54">
        <v>911345</v>
      </c>
      <c r="B24" s="55">
        <v>43382</v>
      </c>
      <c r="C24" s="8" t="s">
        <v>258</v>
      </c>
      <c r="D24" s="89" t="s">
        <v>257</v>
      </c>
      <c r="E24" s="8" t="s">
        <v>256</v>
      </c>
      <c r="F24" s="8" t="s">
        <v>315</v>
      </c>
      <c r="G24" s="58" t="s">
        <v>24</v>
      </c>
      <c r="H24" s="59" t="s">
        <v>38</v>
      </c>
      <c r="I24" s="60">
        <v>43404</v>
      </c>
    </row>
    <row r="25" spans="1:9" s="91" customFormat="1" ht="114" x14ac:dyDescent="0.2">
      <c r="A25" s="54">
        <v>907423</v>
      </c>
      <c r="B25" s="55">
        <v>43395</v>
      </c>
      <c r="C25" s="56" t="s">
        <v>284</v>
      </c>
      <c r="D25" s="92" t="s">
        <v>281</v>
      </c>
      <c r="E25" s="56" t="s">
        <v>282</v>
      </c>
      <c r="F25" s="93" t="s">
        <v>283</v>
      </c>
      <c r="G25" s="58" t="s">
        <v>24</v>
      </c>
      <c r="H25" s="59" t="s">
        <v>38</v>
      </c>
      <c r="I25" s="60">
        <v>43404</v>
      </c>
    </row>
    <row r="26" spans="1:9" s="91" customFormat="1" ht="28.5" x14ac:dyDescent="0.2">
      <c r="A26" s="94">
        <v>923446</v>
      </c>
      <c r="B26" s="55">
        <v>43401</v>
      </c>
      <c r="C26" s="56" t="s">
        <v>322</v>
      </c>
      <c r="D26" s="92" t="s">
        <v>323</v>
      </c>
      <c r="E26" s="56" t="s">
        <v>324</v>
      </c>
      <c r="F26" s="93" t="s">
        <v>325</v>
      </c>
      <c r="G26" s="58" t="s">
        <v>321</v>
      </c>
      <c r="H26" s="59" t="s">
        <v>38</v>
      </c>
      <c r="I26" s="60">
        <v>43406</v>
      </c>
    </row>
    <row r="27" spans="1:9" s="90" customFormat="1" ht="71.25" x14ac:dyDescent="0.2">
      <c r="A27" s="94">
        <v>922156</v>
      </c>
      <c r="B27" s="55">
        <v>43401</v>
      </c>
      <c r="C27" s="95" t="s">
        <v>292</v>
      </c>
      <c r="D27" s="96" t="s">
        <v>293</v>
      </c>
      <c r="E27" s="96" t="s">
        <v>287</v>
      </c>
      <c r="F27" s="56" t="s">
        <v>285</v>
      </c>
      <c r="G27" s="97" t="s">
        <v>286</v>
      </c>
      <c r="H27" s="59" t="s">
        <v>38</v>
      </c>
      <c r="I27" s="60">
        <v>43402</v>
      </c>
    </row>
    <row r="28" spans="1:9" s="90" customFormat="1" ht="57" x14ac:dyDescent="0.2">
      <c r="A28" s="94">
        <v>922161</v>
      </c>
      <c r="B28" s="55">
        <v>43402</v>
      </c>
      <c r="C28" s="95" t="s">
        <v>288</v>
      </c>
      <c r="D28" s="95" t="s">
        <v>290</v>
      </c>
      <c r="E28" s="98" t="s">
        <v>289</v>
      </c>
      <c r="F28" s="56" t="s">
        <v>291</v>
      </c>
      <c r="G28" s="97" t="s">
        <v>286</v>
      </c>
      <c r="H28" s="59" t="s">
        <v>38</v>
      </c>
      <c r="I28" s="60">
        <v>43402</v>
      </c>
    </row>
    <row r="29" spans="1:9" s="90" customFormat="1" ht="156.75" x14ac:dyDescent="0.2">
      <c r="A29" s="94">
        <v>936152</v>
      </c>
      <c r="B29" s="55">
        <v>43434</v>
      </c>
      <c r="C29" s="95" t="s">
        <v>352</v>
      </c>
      <c r="D29" s="95" t="s">
        <v>353</v>
      </c>
      <c r="E29" s="130" t="s">
        <v>354</v>
      </c>
      <c r="F29" s="59" t="s">
        <v>355</v>
      </c>
      <c r="G29" s="97" t="s">
        <v>286</v>
      </c>
      <c r="H29" s="59" t="s">
        <v>38</v>
      </c>
      <c r="I29" s="60">
        <v>43434</v>
      </c>
    </row>
    <row r="30" spans="1:9" ht="15" x14ac:dyDescent="0.2">
      <c r="A30" s="37" t="s">
        <v>92</v>
      </c>
      <c r="B30" s="38"/>
      <c r="C30" s="39"/>
      <c r="D30" s="40"/>
      <c r="E30" s="40"/>
      <c r="F30" s="40"/>
      <c r="G30" s="40"/>
      <c r="H30" s="40"/>
      <c r="I30" s="40"/>
    </row>
    <row r="33" spans="4:4" ht="15" x14ac:dyDescent="0.2">
      <c r="D33" s="86" t="s">
        <v>15</v>
      </c>
    </row>
    <row r="34" spans="4:4" x14ac:dyDescent="0.2">
      <c r="D34" s="87"/>
    </row>
    <row r="35" spans="4:4" ht="15" x14ac:dyDescent="0.25">
      <c r="D35" s="88" t="s">
        <v>15</v>
      </c>
    </row>
    <row r="36" spans="4:4" x14ac:dyDescent="0.2">
      <c r="D36" s="84" t="s">
        <v>15</v>
      </c>
    </row>
    <row r="37" spans="4:4" x14ac:dyDescent="0.2">
      <c r="D37" s="84"/>
    </row>
    <row r="38" spans="4:4" ht="15" x14ac:dyDescent="0.2">
      <c r="D38" s="85" t="s">
        <v>15</v>
      </c>
    </row>
    <row r="39" spans="4:4" ht="15" x14ac:dyDescent="0.2">
      <c r="D39" s="85" t="s">
        <v>15</v>
      </c>
    </row>
    <row r="40" spans="4:4" x14ac:dyDescent="0.2">
      <c r="D40" s="84"/>
    </row>
    <row r="41" spans="4:4" x14ac:dyDescent="0.2">
      <c r="D41" s="84" t="s">
        <v>15</v>
      </c>
    </row>
    <row r="42" spans="4:4" x14ac:dyDescent="0.2">
      <c r="D42" s="84"/>
    </row>
    <row r="43" spans="4:4" ht="15" x14ac:dyDescent="0.2">
      <c r="D43" s="83" t="s">
        <v>15</v>
      </c>
    </row>
    <row r="44" spans="4:4" x14ac:dyDescent="0.2">
      <c r="D44" s="84"/>
    </row>
  </sheetData>
  <conditionalFormatting sqref="I2 B2 B5 I5 I7:I13 B7:B13">
    <cfRule type="expression" dxfId="5" priority="6" stopIfTrue="1">
      <formula>OR(#REF!="Closed",#REF!="Deferred")</formula>
    </cfRule>
  </conditionalFormatting>
  <conditionalFormatting sqref="F14">
    <cfRule type="cellIs" dxfId="4" priority="3" stopIfTrue="1" operator="equal">
      <formula>"high"</formula>
    </cfRule>
    <cfRule type="cellIs" dxfId="3" priority="4" stopIfTrue="1" operator="equal">
      <formula>"medium"</formula>
    </cfRule>
    <cfRule type="cellIs" dxfId="2" priority="5" stopIfTrue="1" operator="equal">
      <formula>"low"</formula>
    </cfRule>
  </conditionalFormatting>
  <conditionalFormatting sqref="B3:B4 I3:I4">
    <cfRule type="expression" dxfId="1" priority="2" stopIfTrue="1">
      <formula>OR(#REF!="Closed",#REF!="Deferred")</formula>
    </cfRule>
  </conditionalFormatting>
  <conditionalFormatting sqref="B6 I6">
    <cfRule type="expression" dxfId="0" priority="1" stopIfTrue="1">
      <formula>OR(#REF!="Closed",#REF!="Deferred")</formula>
    </cfRule>
  </conditionalFormatting>
  <dataValidations count="11">
    <dataValidation type="list" allowBlank="1" showErrorMessage="1" sqref="C2:C10 C12">
      <formula1>Category</formula1>
    </dataValidation>
    <dataValidation allowBlank="1" showInputMessage="1" showErrorMessage="1" promptTitle="Issue Category" prompt="See Category Guide worksheet for examples of how issues can be catgeorised" sqref="C1"/>
    <dataValidation allowBlank="1" showInputMessage="1" showErrorMessage="1" promptTitle="Issue Description and Effect" prompt="Enter a description of the issue and its effect" sqref="D1:E1"/>
    <dataValidation allowBlank="1" showInputMessage="1" showErrorMessage="1" promptTitle="Issue ID" prompt="Assign a unique issue ID number" sqref="A1:A7 A11:A13"/>
    <dataValidation allowBlank="1" showInputMessage="1" showErrorMessage="1" promptTitle="Date Closed" prompt="Enter the date when the issue was closed" sqref="I1"/>
    <dataValidation allowBlank="1" showInputMessage="1" showErrorMessage="1" promptTitle="Raised By" prompt="Enter the name of the person who raised the issue" sqref="G1"/>
    <dataValidation allowBlank="1" showInputMessage="1" showErrorMessage="1" promptTitle="Date Raised" prompt="Enter the date the issue was raised" sqref="B1"/>
    <dataValidation allowBlank="1" showInputMessage="1" showErrorMessage="1" promptTitle="Status" prompt="Use the drop down menus to select the status that is relevant to the issue. “Open” if the issue is unresolved, &quot;Escalated&quot; if the issue has been escalated and “Closed” when the issue has been resolved." sqref="H1"/>
    <dataValidation allowBlank="1" showErrorMessage="1" sqref="D2:D7 E6:F6 B2:B13 G2:G13 I2:I13 E2:F4"/>
    <dataValidation allowBlank="1" showInputMessage="1" showErrorMessage="1" promptTitle="Resolution Action Required" prompt="Describe the action that needs to be taken to resolve the issue" sqref="F1"/>
    <dataValidation type="list" allowBlank="1" showErrorMessage="1" sqref="H2:H13">
      <formula1>status</formula1>
    </dataValidation>
  </dataValidations>
  <pageMargins left="0.70866141732283472" right="0.70866141732283472" top="0.74803149606299213" bottom="0.74803149606299213" header="0.31496062992125984" footer="0.31496062992125984"/>
  <pageSetup paperSize="8" scale="81" fitToHeight="0" orientation="landscape" r:id="rId1"/>
  <headerFooter>
    <oddHeader>&amp;C&amp;"-,Bold"&amp;12&amp;F - UIG &amp; Gemini Incidents</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zoomScale="90" zoomScaleNormal="90" workbookViewId="0">
      <pane ySplit="1" topLeftCell="A2" activePane="bottomLeft" state="frozen"/>
      <selection activeCell="K2" sqref="K2"/>
      <selection pane="bottomLeft"/>
    </sheetView>
  </sheetViews>
  <sheetFormatPr defaultRowHeight="12" x14ac:dyDescent="0.2"/>
  <cols>
    <col min="1" max="1" width="11.28515625" style="103" customWidth="1"/>
    <col min="2" max="2" width="53.5703125" bestFit="1" customWidth="1"/>
    <col min="3" max="3" width="13" style="103" customWidth="1"/>
    <col min="4" max="4" width="21" customWidth="1"/>
    <col min="5" max="5" width="10.7109375" style="2" customWidth="1"/>
    <col min="6" max="6" width="18" style="103" customWidth="1"/>
    <col min="7" max="7" width="17.7109375" style="80" customWidth="1"/>
    <col min="8" max="8" width="16.7109375" style="72" customWidth="1"/>
    <col min="9" max="9" width="14" style="73" customWidth="1"/>
    <col min="10" max="10" width="26.28515625" customWidth="1"/>
    <col min="11" max="11" width="61.42578125" customWidth="1"/>
    <col min="12" max="13" width="11" style="103" customWidth="1"/>
    <col min="14" max="14" width="15" customWidth="1"/>
  </cols>
  <sheetData>
    <row r="1" spans="1:14" ht="53.45" customHeight="1" x14ac:dyDescent="0.2">
      <c r="A1" s="33" t="s">
        <v>143</v>
      </c>
      <c r="B1" s="33" t="s">
        <v>144</v>
      </c>
      <c r="C1" s="33" t="s">
        <v>145</v>
      </c>
      <c r="D1" s="33" t="s">
        <v>146</v>
      </c>
      <c r="E1" s="33" t="s">
        <v>279</v>
      </c>
      <c r="F1" s="33" t="s">
        <v>147</v>
      </c>
      <c r="G1" s="79" t="s">
        <v>242</v>
      </c>
      <c r="H1" s="33" t="s">
        <v>241</v>
      </c>
      <c r="I1" s="33" t="s">
        <v>224</v>
      </c>
      <c r="J1" s="33" t="s">
        <v>280</v>
      </c>
      <c r="K1" s="33" t="s">
        <v>343</v>
      </c>
      <c r="L1" s="33" t="s">
        <v>96</v>
      </c>
      <c r="M1" s="33" t="s">
        <v>225</v>
      </c>
      <c r="N1" s="33" t="s">
        <v>148</v>
      </c>
    </row>
    <row r="2" spans="1:14" ht="128.44999999999999" customHeight="1" x14ac:dyDescent="0.2">
      <c r="A2" s="34">
        <v>1052</v>
      </c>
      <c r="B2" s="75" t="s">
        <v>162</v>
      </c>
      <c r="C2" s="34" t="s">
        <v>331</v>
      </c>
      <c r="D2" s="75" t="s">
        <v>157</v>
      </c>
      <c r="E2" s="74" t="s">
        <v>19</v>
      </c>
      <c r="F2" s="123">
        <v>43480</v>
      </c>
      <c r="G2" s="113" t="s">
        <v>330</v>
      </c>
      <c r="H2" s="113" t="s">
        <v>330</v>
      </c>
      <c r="I2" s="74" t="s">
        <v>223</v>
      </c>
      <c r="J2" s="75" t="s">
        <v>15</v>
      </c>
      <c r="K2" s="113" t="s">
        <v>342</v>
      </c>
      <c r="L2" s="74" t="s">
        <v>152</v>
      </c>
      <c r="M2" s="74" t="s">
        <v>223</v>
      </c>
      <c r="N2" s="36"/>
    </row>
    <row r="3" spans="1:14" ht="128.44999999999999" customHeight="1" x14ac:dyDescent="0.2">
      <c r="A3" s="34">
        <v>1045</v>
      </c>
      <c r="B3" s="35" t="s">
        <v>166</v>
      </c>
      <c r="C3" s="34">
        <v>1260</v>
      </c>
      <c r="D3" s="75" t="s">
        <v>157</v>
      </c>
      <c r="E3" s="113" t="s">
        <v>334</v>
      </c>
      <c r="F3" s="36" t="s">
        <v>260</v>
      </c>
      <c r="G3" s="36" t="s">
        <v>244</v>
      </c>
      <c r="H3" s="36" t="s">
        <v>244</v>
      </c>
      <c r="I3" s="74" t="s">
        <v>223</v>
      </c>
      <c r="J3" s="75" t="s">
        <v>15</v>
      </c>
      <c r="K3" s="113" t="s">
        <v>342</v>
      </c>
      <c r="L3" s="74" t="s">
        <v>152</v>
      </c>
      <c r="M3" s="74" t="s">
        <v>223</v>
      </c>
      <c r="N3" s="36"/>
    </row>
    <row r="4" spans="1:14" ht="71.25" x14ac:dyDescent="0.2">
      <c r="A4" s="34">
        <v>863</v>
      </c>
      <c r="B4" s="75" t="s">
        <v>167</v>
      </c>
      <c r="C4" s="74" t="s">
        <v>77</v>
      </c>
      <c r="D4" s="75" t="s">
        <v>157</v>
      </c>
      <c r="E4" s="74" t="s">
        <v>86</v>
      </c>
      <c r="F4" s="36" t="s">
        <v>228</v>
      </c>
      <c r="G4" s="36" t="s">
        <v>244</v>
      </c>
      <c r="H4" s="36" t="s">
        <v>244</v>
      </c>
      <c r="I4" s="74" t="s">
        <v>223</v>
      </c>
      <c r="J4" s="75" t="s">
        <v>15</v>
      </c>
      <c r="K4" s="113" t="s">
        <v>342</v>
      </c>
      <c r="L4" s="74" t="s">
        <v>152</v>
      </c>
      <c r="M4" s="74" t="s">
        <v>219</v>
      </c>
      <c r="N4" s="36"/>
    </row>
    <row r="5" spans="1:14" ht="168.6" customHeight="1" x14ac:dyDescent="0.2">
      <c r="A5" s="74" t="s">
        <v>194</v>
      </c>
      <c r="B5" s="35" t="s">
        <v>349</v>
      </c>
      <c r="C5" s="75" t="s">
        <v>350</v>
      </c>
      <c r="D5" s="75" t="s">
        <v>157</v>
      </c>
      <c r="E5" s="74" t="s">
        <v>19</v>
      </c>
      <c r="F5" s="74" t="s">
        <v>151</v>
      </c>
      <c r="G5" s="36" t="s">
        <v>244</v>
      </c>
      <c r="H5" s="36" t="s">
        <v>244</v>
      </c>
      <c r="I5" s="74" t="s">
        <v>219</v>
      </c>
      <c r="J5" s="75" t="s">
        <v>221</v>
      </c>
      <c r="K5" s="124" t="s">
        <v>351</v>
      </c>
      <c r="L5" s="74" t="s">
        <v>152</v>
      </c>
      <c r="M5" s="74" t="s">
        <v>219</v>
      </c>
      <c r="N5" s="36"/>
    </row>
    <row r="6" spans="1:14" ht="171" customHeight="1" x14ac:dyDescent="0.2">
      <c r="A6" s="34">
        <v>1122</v>
      </c>
      <c r="B6" s="75" t="s">
        <v>327</v>
      </c>
      <c r="C6" s="74" t="s">
        <v>274</v>
      </c>
      <c r="D6" s="75" t="s">
        <v>157</v>
      </c>
      <c r="E6" s="74" t="s">
        <v>86</v>
      </c>
      <c r="F6" s="74" t="s">
        <v>151</v>
      </c>
      <c r="G6" s="36" t="s">
        <v>244</v>
      </c>
      <c r="H6" s="36" t="s">
        <v>244</v>
      </c>
      <c r="I6" s="74" t="s">
        <v>219</v>
      </c>
      <c r="J6" s="75" t="s">
        <v>221</v>
      </c>
      <c r="K6" s="113" t="s">
        <v>342</v>
      </c>
      <c r="L6" s="74" t="s">
        <v>152</v>
      </c>
      <c r="M6" s="74" t="s">
        <v>219</v>
      </c>
      <c r="N6" s="74"/>
    </row>
    <row r="7" spans="1:14" ht="85.5" x14ac:dyDescent="0.2">
      <c r="A7" s="34">
        <v>1125</v>
      </c>
      <c r="B7" s="35" t="s">
        <v>187</v>
      </c>
      <c r="C7" s="113" t="s">
        <v>332</v>
      </c>
      <c r="D7" s="75" t="s">
        <v>157</v>
      </c>
      <c r="E7" s="74" t="s">
        <v>86</v>
      </c>
      <c r="F7" s="36">
        <v>43412</v>
      </c>
      <c r="G7" s="36" t="s">
        <v>244</v>
      </c>
      <c r="H7" s="36" t="s">
        <v>244</v>
      </c>
      <c r="I7" s="74" t="s">
        <v>223</v>
      </c>
      <c r="J7" s="75" t="s">
        <v>221</v>
      </c>
      <c r="K7" s="113" t="s">
        <v>342</v>
      </c>
      <c r="L7" s="74" t="s">
        <v>152</v>
      </c>
      <c r="M7" s="74" t="s">
        <v>219</v>
      </c>
      <c r="N7" s="74"/>
    </row>
    <row r="8" spans="1:14" ht="97.5" customHeight="1" x14ac:dyDescent="0.2">
      <c r="A8" s="125">
        <v>1089</v>
      </c>
      <c r="B8" s="126" t="s">
        <v>347</v>
      </c>
      <c r="C8" s="127" t="s">
        <v>77</v>
      </c>
      <c r="D8" s="128" t="s">
        <v>157</v>
      </c>
      <c r="E8" s="127" t="s">
        <v>86</v>
      </c>
      <c r="F8" s="129" t="s">
        <v>77</v>
      </c>
      <c r="G8" s="129" t="s">
        <v>77</v>
      </c>
      <c r="H8" s="129" t="s">
        <v>77</v>
      </c>
      <c r="I8" s="127" t="s">
        <v>219</v>
      </c>
      <c r="J8" s="128" t="s">
        <v>221</v>
      </c>
      <c r="K8" s="127"/>
      <c r="L8" s="127" t="s">
        <v>152</v>
      </c>
      <c r="M8" s="127" t="s">
        <v>219</v>
      </c>
      <c r="N8" s="127"/>
    </row>
    <row r="9" spans="1:14" ht="71.25" x14ac:dyDescent="0.2">
      <c r="A9" s="125" t="s">
        <v>344</v>
      </c>
      <c r="B9" s="126" t="s">
        <v>346</v>
      </c>
      <c r="C9" s="127" t="s">
        <v>345</v>
      </c>
      <c r="D9" s="128" t="s">
        <v>157</v>
      </c>
      <c r="E9" s="127" t="s">
        <v>86</v>
      </c>
      <c r="F9" s="129">
        <v>43617</v>
      </c>
      <c r="G9" s="129" t="s">
        <v>77</v>
      </c>
      <c r="H9" s="129" t="s">
        <v>77</v>
      </c>
      <c r="I9" s="127" t="s">
        <v>219</v>
      </c>
      <c r="J9" s="128" t="s">
        <v>221</v>
      </c>
      <c r="K9" s="127"/>
      <c r="L9" s="127" t="s">
        <v>152</v>
      </c>
      <c r="M9" s="127" t="s">
        <v>219</v>
      </c>
      <c r="N9" s="127"/>
    </row>
  </sheetData>
  <autoFilter ref="A1:N8"/>
  <pageMargins left="0.70866141732283472" right="0.70866141732283472" top="0.74803149606299213" bottom="0.74803149606299213" header="0.31496062992125984" footer="0.31496062992125984"/>
  <pageSetup paperSize="8" scale="8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zoomScale="85" zoomScaleNormal="85" workbookViewId="0"/>
  </sheetViews>
  <sheetFormatPr defaultRowHeight="12" x14ac:dyDescent="0.2"/>
  <cols>
    <col min="1" max="1" width="11.28515625" style="103" customWidth="1"/>
    <col min="2" max="2" width="80.42578125" customWidth="1"/>
    <col min="3" max="3" width="13" style="103" customWidth="1"/>
    <col min="4" max="4" width="21" customWidth="1"/>
    <col min="5" max="5" width="32.140625" style="72" bestFit="1" customWidth="1"/>
    <col min="6" max="6" width="18.42578125" style="73" customWidth="1"/>
    <col min="7" max="7" width="26.28515625" customWidth="1"/>
    <col min="8" max="8" width="39" customWidth="1"/>
    <col min="9" max="9" width="26.140625" style="103" customWidth="1"/>
    <col min="10" max="10" width="63.5703125" style="103" customWidth="1"/>
    <col min="11" max="11" width="14.5703125" customWidth="1"/>
    <col min="12" max="12" width="13.85546875" customWidth="1"/>
    <col min="13" max="13" width="15" bestFit="1" customWidth="1"/>
  </cols>
  <sheetData>
    <row r="1" spans="1:13" ht="57" customHeight="1" x14ac:dyDescent="0.2">
      <c r="A1" s="33" t="s">
        <v>143</v>
      </c>
      <c r="B1" s="33" t="s">
        <v>144</v>
      </c>
      <c r="C1" s="33" t="s">
        <v>145</v>
      </c>
      <c r="D1" s="33" t="s">
        <v>146</v>
      </c>
      <c r="E1" s="33" t="s">
        <v>147</v>
      </c>
      <c r="F1" s="79" t="s">
        <v>242</v>
      </c>
      <c r="G1" s="33" t="s">
        <v>241</v>
      </c>
      <c r="H1" s="33" t="s">
        <v>224</v>
      </c>
      <c r="I1" s="33" t="s">
        <v>280</v>
      </c>
      <c r="J1" s="33" t="s">
        <v>343</v>
      </c>
      <c r="K1" s="33" t="s">
        <v>96</v>
      </c>
      <c r="L1" s="33" t="s">
        <v>225</v>
      </c>
      <c r="M1" s="33" t="s">
        <v>148</v>
      </c>
    </row>
    <row r="2" spans="1:13" s="109" customFormat="1" ht="178.9" customHeight="1" x14ac:dyDescent="0.2">
      <c r="A2" s="104">
        <v>1043</v>
      </c>
      <c r="B2" s="105" t="s">
        <v>154</v>
      </c>
      <c r="C2" s="106">
        <v>9922</v>
      </c>
      <c r="D2" s="107" t="s">
        <v>155</v>
      </c>
      <c r="E2" s="106" t="s">
        <v>156</v>
      </c>
      <c r="F2" s="108" t="s">
        <v>243</v>
      </c>
      <c r="G2" s="108" t="s">
        <v>243</v>
      </c>
      <c r="H2" s="106" t="s">
        <v>219</v>
      </c>
      <c r="I2" s="107" t="s">
        <v>220</v>
      </c>
      <c r="J2" s="106" t="s">
        <v>348</v>
      </c>
      <c r="K2" s="108" t="s">
        <v>38</v>
      </c>
      <c r="L2" s="106" t="s">
        <v>223</v>
      </c>
      <c r="M2" s="108">
        <v>43292</v>
      </c>
    </row>
    <row r="3" spans="1:13" s="109" customFormat="1" ht="71.25" x14ac:dyDescent="0.2">
      <c r="A3" s="104">
        <v>937</v>
      </c>
      <c r="B3" s="107" t="s">
        <v>163</v>
      </c>
      <c r="C3" s="106" t="s">
        <v>164</v>
      </c>
      <c r="D3" s="107" t="s">
        <v>165</v>
      </c>
      <c r="E3" s="106" t="s">
        <v>182</v>
      </c>
      <c r="F3" s="108" t="s">
        <v>73</v>
      </c>
      <c r="G3" s="106" t="s">
        <v>73</v>
      </c>
      <c r="H3" s="106" t="s">
        <v>219</v>
      </c>
      <c r="I3" s="107" t="s">
        <v>222</v>
      </c>
      <c r="J3" s="106" t="s">
        <v>348</v>
      </c>
      <c r="K3" s="106" t="s">
        <v>38</v>
      </c>
      <c r="L3" s="106" t="s">
        <v>223</v>
      </c>
      <c r="M3" s="108">
        <v>43292</v>
      </c>
    </row>
    <row r="4" spans="1:13" s="109" customFormat="1" ht="71.25" x14ac:dyDescent="0.2">
      <c r="A4" s="104">
        <v>1067</v>
      </c>
      <c r="B4" s="107" t="s">
        <v>149</v>
      </c>
      <c r="C4" s="106">
        <v>67474</v>
      </c>
      <c r="D4" s="107" t="s">
        <v>150</v>
      </c>
      <c r="E4" s="106" t="s">
        <v>329</v>
      </c>
      <c r="F4" s="108" t="s">
        <v>243</v>
      </c>
      <c r="G4" s="108" t="s">
        <v>243</v>
      </c>
      <c r="H4" s="106" t="s">
        <v>219</v>
      </c>
      <c r="I4" s="107" t="s">
        <v>220</v>
      </c>
      <c r="J4" s="106" t="s">
        <v>348</v>
      </c>
      <c r="K4" s="106" t="s">
        <v>38</v>
      </c>
      <c r="L4" s="106" t="s">
        <v>223</v>
      </c>
      <c r="M4" s="106" t="s">
        <v>174</v>
      </c>
    </row>
    <row r="5" spans="1:13" s="109" customFormat="1" ht="71.25" x14ac:dyDescent="0.2">
      <c r="A5" s="104">
        <v>985</v>
      </c>
      <c r="B5" s="105" t="s">
        <v>175</v>
      </c>
      <c r="C5" s="106" t="s">
        <v>181</v>
      </c>
      <c r="D5" s="107" t="s">
        <v>157</v>
      </c>
      <c r="E5" s="106" t="s">
        <v>173</v>
      </c>
      <c r="F5" s="108" t="s">
        <v>243</v>
      </c>
      <c r="G5" s="108" t="s">
        <v>243</v>
      </c>
      <c r="H5" s="106" t="s">
        <v>223</v>
      </c>
      <c r="I5" s="107" t="s">
        <v>15</v>
      </c>
      <c r="J5" s="106" t="s">
        <v>348</v>
      </c>
      <c r="K5" s="106" t="s">
        <v>38</v>
      </c>
      <c r="L5" s="106" t="s">
        <v>223</v>
      </c>
      <c r="M5" s="110" t="s">
        <v>153</v>
      </c>
    </row>
    <row r="6" spans="1:13" s="109" customFormat="1" ht="57" x14ac:dyDescent="0.2">
      <c r="A6" s="104">
        <v>1040</v>
      </c>
      <c r="B6" s="107" t="s">
        <v>159</v>
      </c>
      <c r="C6" s="106">
        <v>49</v>
      </c>
      <c r="D6" s="107" t="s">
        <v>160</v>
      </c>
      <c r="E6" s="106" t="s">
        <v>232</v>
      </c>
      <c r="F6" s="108" t="s">
        <v>243</v>
      </c>
      <c r="G6" s="108" t="s">
        <v>243</v>
      </c>
      <c r="H6" s="106" t="s">
        <v>219</v>
      </c>
      <c r="I6" s="107" t="s">
        <v>221</v>
      </c>
      <c r="J6" s="106" t="s">
        <v>348</v>
      </c>
      <c r="K6" s="106" t="s">
        <v>38</v>
      </c>
      <c r="L6" s="106" t="s">
        <v>219</v>
      </c>
      <c r="M6" s="106" t="s">
        <v>161</v>
      </c>
    </row>
    <row r="7" spans="1:13" s="109" customFormat="1" ht="156.75" x14ac:dyDescent="0.2">
      <c r="A7" s="104" t="s">
        <v>195</v>
      </c>
      <c r="B7" s="105" t="s">
        <v>196</v>
      </c>
      <c r="C7" s="106" t="s">
        <v>328</v>
      </c>
      <c r="D7" s="107" t="s">
        <v>157</v>
      </c>
      <c r="E7" s="108">
        <v>43413</v>
      </c>
      <c r="F7" s="108" t="s">
        <v>243</v>
      </c>
      <c r="G7" s="108" t="s">
        <v>243</v>
      </c>
      <c r="H7" s="106" t="s">
        <v>219</v>
      </c>
      <c r="I7" s="107" t="s">
        <v>221</v>
      </c>
      <c r="J7" s="106" t="s">
        <v>348</v>
      </c>
      <c r="K7" s="106" t="s">
        <v>38</v>
      </c>
      <c r="L7" s="106" t="s">
        <v>219</v>
      </c>
      <c r="M7" s="106" t="s">
        <v>77</v>
      </c>
    </row>
    <row r="8" spans="1:13" s="109" customFormat="1" ht="141.75" customHeight="1" x14ac:dyDescent="0.2">
      <c r="A8" s="104">
        <v>933</v>
      </c>
      <c r="B8" s="105" t="s">
        <v>176</v>
      </c>
      <c r="C8" s="111">
        <v>166</v>
      </c>
      <c r="D8" s="107" t="s">
        <v>157</v>
      </c>
      <c r="E8" s="106" t="s">
        <v>158</v>
      </c>
      <c r="F8" s="108" t="s">
        <v>243</v>
      </c>
      <c r="G8" s="108" t="s">
        <v>243</v>
      </c>
      <c r="H8" s="106" t="s">
        <v>223</v>
      </c>
      <c r="I8" s="107" t="s">
        <v>15</v>
      </c>
      <c r="J8" s="106" t="s">
        <v>348</v>
      </c>
      <c r="K8" s="106" t="s">
        <v>38</v>
      </c>
      <c r="L8" s="106" t="s">
        <v>223</v>
      </c>
      <c r="M8" s="106" t="s">
        <v>153</v>
      </c>
    </row>
    <row r="9" spans="1:13" s="109" customFormat="1" ht="93" customHeight="1" x14ac:dyDescent="0.2">
      <c r="A9" s="104">
        <v>947</v>
      </c>
      <c r="B9" s="112" t="s">
        <v>208</v>
      </c>
      <c r="C9" s="106">
        <v>4242</v>
      </c>
      <c r="D9" s="107" t="s">
        <v>157</v>
      </c>
      <c r="E9" s="108" t="s">
        <v>259</v>
      </c>
      <c r="F9" s="108" t="s">
        <v>243</v>
      </c>
      <c r="G9" s="108" t="s">
        <v>243</v>
      </c>
      <c r="H9" s="106" t="s">
        <v>223</v>
      </c>
      <c r="I9" s="107" t="s">
        <v>15</v>
      </c>
      <c r="J9" s="106" t="s">
        <v>348</v>
      </c>
      <c r="K9" s="106" t="s">
        <v>38</v>
      </c>
      <c r="L9" s="106" t="s">
        <v>219</v>
      </c>
      <c r="M9" s="106" t="s">
        <v>77</v>
      </c>
    </row>
  </sheetData>
  <pageMargins left="0.70866141732283472" right="0.70866141732283472" top="0.74803149606299213" bottom="0.74803149606299213" header="0.31496062992125984" footer="0.31496062992125984"/>
  <pageSetup paperSize="8" scale="8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D16B7906F1984C87C0B28113590935" ma:contentTypeVersion="0" ma:contentTypeDescription="Create a new document." ma:contentTypeScope="" ma:versionID="03b6a298d9a775b1b991267b3ef6ddb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5FA6058-B764-45FF-BC79-CE56D1B85353}">
  <ds:schemaRefs>
    <ds:schemaRef ds:uri="http://schemas.microsoft.com/office/2006/metadata/properties"/>
    <ds:schemaRef ds:uri="http://purl.org/dc/dcmitype/"/>
    <ds:schemaRef ds:uri="http://schemas.microsoft.com/office/2006/documentManagement/types"/>
    <ds:schemaRef ds:uri="http://purl.org/dc/elements/1.1/"/>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70F52E0-4DDE-4E2F-AA55-737B3B73BBE3}">
  <ds:schemaRefs>
    <ds:schemaRef ds:uri="http://schemas.microsoft.com/sharepoint/v3/contenttype/forms"/>
  </ds:schemaRefs>
</ds:datastoreItem>
</file>

<file path=customXml/itemProps3.xml><?xml version="1.0" encoding="utf-8"?>
<ds:datastoreItem xmlns:ds="http://schemas.openxmlformats.org/officeDocument/2006/customXml" ds:itemID="{9F4509B5-DBF7-4D80-80E1-7F8FB19FB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Issue Register Open</vt:lpstr>
      <vt:lpstr>Issue Register Closed</vt:lpstr>
      <vt:lpstr>P1 P2 Incidents</vt:lpstr>
      <vt:lpstr>Open AQ Issues</vt:lpstr>
      <vt:lpstr>Closed AQ Issues</vt:lpstr>
      <vt:lpstr>'Open AQ Issues'!Print_Titles</vt:lpstr>
      <vt:lpstr>'P1 P2 Incidents'!Print_Titles</vt:lpstr>
    </vt:vector>
  </TitlesOfParts>
  <Company>PricewaterhouseCoopers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jonathan.d.benton@uk.pwc.com</dc:creator>
  <cp:lastModifiedBy>National Grid</cp:lastModifiedBy>
  <cp:revision/>
  <cp:lastPrinted>2018-11-09T09:58:33Z</cp:lastPrinted>
  <dcterms:created xsi:type="dcterms:W3CDTF">2009-01-23T10:19:39Z</dcterms:created>
  <dcterms:modified xsi:type="dcterms:W3CDTF">2018-12-14T12:40:03Z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randFormat">
    <vt:lpwstr>1.0</vt:lpwstr>
  </property>
  <property fmtid="{D5CDD505-2E9C-101B-9397-08002B2CF9AE}" pid="3" name="Smrt_NotesFontSize">
    <vt:lpwstr>8</vt:lpwstr>
  </property>
  <property fmtid="{D5CDD505-2E9C-101B-9397-08002B2CF9AE}" pid="4" name="Smrt_WorkbookThemeColor">
    <vt:lpwstr>PwC Burgundy</vt:lpwstr>
  </property>
  <property fmtid="{D5CDD505-2E9C-101B-9397-08002B2CF9AE}" pid="5" name="Smrt_WorkbookNumberDisplay">
    <vt:lpwstr>0</vt:lpwstr>
  </property>
  <property fmtid="{D5CDD505-2E9C-101B-9397-08002B2CF9AE}" pid="6" name="Smrt_WorkbookPercentageDisplay">
    <vt:lpwstr>0</vt:lpwstr>
  </property>
  <property fmtid="{D5CDD505-2E9C-101B-9397-08002B2CF9AE}" pid="7" name="Smart Base Template Version">
    <vt:lpwstr>20110718v3</vt:lpwstr>
  </property>
  <property fmtid="{D5CDD505-2E9C-101B-9397-08002B2CF9AE}" pid="8" name="ContentTypeId">
    <vt:lpwstr>0x0101009BD16B7906F1984C87C0B28113590935</vt:lpwstr>
  </property>
  <property fmtid="{D5CDD505-2E9C-101B-9397-08002B2CF9AE}" pid="9" name="_AdHocReviewCycleID">
    <vt:i4>467687217</vt:i4>
  </property>
  <property fmtid="{D5CDD505-2E9C-101B-9397-08002B2CF9AE}" pid="10" name="_NewReviewCycle">
    <vt:lpwstr/>
  </property>
  <property fmtid="{D5CDD505-2E9C-101B-9397-08002B2CF9AE}" pid="11" name="_EmailSubject">
    <vt:lpwstr>EXT || DSC Contract Material</vt:lpwstr>
  </property>
  <property fmtid="{D5CDD505-2E9C-101B-9397-08002B2CF9AE}" pid="12" name="_AuthorEmail">
    <vt:lpwstr>Michael.Orsler@xoserve.com</vt:lpwstr>
  </property>
  <property fmtid="{D5CDD505-2E9C-101B-9397-08002B2CF9AE}" pid="13" name="_AuthorEmailDisplayName">
    <vt:lpwstr>Orsler, Michael</vt:lpwstr>
  </property>
  <property fmtid="{D5CDD505-2E9C-101B-9397-08002B2CF9AE}" pid="14" name="_PreviousAdHocReviewCycleID">
    <vt:i4>1446656227</vt:i4>
  </property>
</Properties>
</file>