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ropbox\JO Shared Area\Measurement Error Reports\6. Meter Validation Reports\SGN\"/>
    </mc:Choice>
  </mc:AlternateContent>
  <xr:revisionPtr revIDLastSave="0" documentId="8_{88DE0965-5BB8-427B-98CF-73D6257A0863}" xr6:coauthVersionLast="37" xr6:coauthVersionMax="37" xr10:uidLastSave="{00000000-0000-0000-0000-000000000000}"/>
  <bookViews>
    <workbookView xWindow="0" yWindow="0" windowWidth="19200" windowHeight="6940" xr2:uid="{00000000-000D-0000-FFFF-FFFF00000000}"/>
  </bookViews>
  <sheets>
    <sheet name="ME2  Monitor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6" i="1" l="1"/>
  <c r="E306" i="1"/>
  <c r="E305" i="1"/>
  <c r="E304" i="1"/>
  <c r="E303" i="1"/>
  <c r="E302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46" i="1"/>
  <c r="E212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5" i="1"/>
  <c r="F105" i="1"/>
  <c r="H104" i="1"/>
  <c r="F104" i="1"/>
  <c r="H103" i="1"/>
  <c r="F103" i="1"/>
  <c r="H99" i="1"/>
  <c r="F99" i="1"/>
  <c r="H98" i="1"/>
  <c r="F98" i="1"/>
  <c r="H97" i="1"/>
  <c r="F97" i="1"/>
  <c r="H96" i="1"/>
  <c r="F96" i="1"/>
  <c r="H92" i="1"/>
  <c r="F92" i="1"/>
  <c r="H91" i="1"/>
  <c r="F91" i="1"/>
  <c r="H89" i="1"/>
  <c r="F89" i="1"/>
  <c r="H88" i="1"/>
  <c r="F88" i="1"/>
  <c r="H87" i="1"/>
  <c r="F87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2" i="1"/>
  <c r="F62" i="1"/>
  <c r="H61" i="1"/>
  <c r="F61" i="1"/>
  <c r="H60" i="1"/>
  <c r="F60" i="1"/>
  <c r="H59" i="1"/>
  <c r="F59" i="1"/>
  <c r="H56" i="1"/>
  <c r="F56" i="1"/>
  <c r="H55" i="1"/>
  <c r="F55" i="1"/>
  <c r="H54" i="1"/>
  <c r="F54" i="1"/>
  <c r="H53" i="1"/>
  <c r="F53" i="1"/>
  <c r="H52" i="1"/>
  <c r="F52" i="1"/>
  <c r="H51" i="1"/>
  <c r="F51" i="1"/>
  <c r="H49" i="1"/>
  <c r="F49" i="1"/>
  <c r="H48" i="1"/>
  <c r="F48" i="1"/>
  <c r="H47" i="1"/>
  <c r="F47" i="1"/>
  <c r="H43" i="1"/>
  <c r="F43" i="1"/>
  <c r="H42" i="1"/>
  <c r="F42" i="1"/>
  <c r="H41" i="1"/>
  <c r="F41" i="1"/>
  <c r="H40" i="1"/>
  <c r="F40" i="1"/>
  <c r="H37" i="1"/>
  <c r="F37" i="1"/>
  <c r="H35" i="1"/>
  <c r="F35" i="1"/>
  <c r="H34" i="1"/>
  <c r="F34" i="1"/>
  <c r="H32" i="1"/>
  <c r="F32" i="1"/>
  <c r="H31" i="1"/>
  <c r="F31" i="1"/>
  <c r="H30" i="1"/>
  <c r="F30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1" i="1"/>
  <c r="F11" i="1"/>
  <c r="H10" i="1"/>
  <c r="F10" i="1"/>
  <c r="H9" i="1"/>
  <c r="F9" i="1"/>
  <c r="H5" i="1"/>
  <c r="F5" i="1"/>
  <c r="H4" i="1"/>
  <c r="F4" i="1"/>
  <c r="H3" i="1"/>
  <c r="F3" i="1"/>
  <c r="H2" i="1"/>
  <c r="F2" i="1"/>
  <c r="K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SGN</author>
    <author>am55611</author>
    <author>AM55611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ME2 brought forward from July to April as per C.Moffatt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Due to USM project, ME2 brought forward from August to April</t>
        </r>
      </text>
    </comment>
    <comment ref="B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Moved to Aug 18 Due to lack of resoucres  and site work </t>
        </r>
      </text>
    </comment>
    <comment ref="B2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15/05/15</t>
        </r>
      </text>
    </comment>
    <comment ref="B27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15/04/15</t>
        </r>
      </text>
    </comment>
    <comment ref="A3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ME2 brought forward to April as per C.Moffatt</t>
        </r>
      </text>
    </comment>
    <comment ref="A3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Due to USM project.. ME2 brought forward to April</t>
        </r>
      </text>
    </comment>
    <comment ref="A6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ME2 brought forward from July to April as per C.Moffatt</t>
        </r>
      </text>
    </comment>
    <comment ref="A6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Due to USM project, ME2 brought forward from August to April</t>
        </r>
      </text>
    </comment>
    <comment ref="B77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15/05/15</t>
        </r>
      </text>
    </comment>
    <comment ref="B84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15/04/15</t>
        </r>
      </text>
    </comment>
    <comment ref="A9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ME2 brought forward to April as per C.Moffatt</t>
        </r>
      </text>
    </comment>
    <comment ref="A9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Due to USM project.. ME2 brought forward to April</t>
        </r>
      </text>
    </comment>
    <comment ref="D1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Confirmed with Shaun on 4/12/17. Due to pass /date for CP  reading 17/12/2015</t>
        </r>
      </text>
    </comment>
    <comment ref="B130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15/05/15</t>
        </r>
      </text>
    </comment>
    <comment ref="B137" authorId="1" shapeId="0" xr:uid="{00000000-0006-0000-0000-000010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15/04/15</t>
        </r>
      </text>
    </comment>
    <comment ref="B176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15/05/15</t>
        </r>
      </text>
    </comment>
    <comment ref="B182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15/04/15</t>
        </r>
      </text>
    </comment>
    <comment ref="C207" authorId="1" shapeId="0" xr:uid="{00000000-0006-0000-0000-000013000000}">
      <text>
        <r>
          <rPr>
            <b/>
            <sz val="8"/>
            <color indexed="81"/>
            <rFont val="Tahoma"/>
            <family val="2"/>
          </rPr>
          <t>am55611: 13/02/14</t>
        </r>
        <r>
          <rPr>
            <sz val="8"/>
            <color indexed="81"/>
            <rFont val="Tahoma"/>
            <family val="2"/>
          </rPr>
          <t xml:space="preserve">
Asked GD for start date:  ME2 has been delayed 2/3 weeks due to NRO &amp; Perenco…….Due to start 10.03.14</t>
        </r>
      </text>
    </comment>
    <comment ref="C212" authorId="1" shapeId="0" xr:uid="{00000000-0006-0000-0000-000014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Extended by one month due to OP problems.  Extended a further 3 weeks.</t>
        </r>
      </text>
    </comment>
    <comment ref="D212" authorId="1" shapeId="0" xr:uid="{00000000-0006-0000-0000-000015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Problems with damaged Orifice Plate &amp; delayed NRO also waiting on other Network to finish their works.</t>
        </r>
      </text>
    </comment>
    <comment ref="D227" authorId="1" shapeId="0" xr:uid="{00000000-0006-0000-0000-000016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Witness report requested but not received yet...</t>
        </r>
      </text>
    </comment>
    <comment ref="C237" authorId="1" shapeId="0" xr:uid="{00000000-0006-0000-0000-000017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W/o extended till 31/10/14 as per Asset Management.  Further extension to 05/12.. ..ME2 planned to start 24/11 as per GD……(am 23/10)</t>
        </r>
      </text>
    </comment>
    <comment ref="C238" authorId="1" shapeId="0" xr:uid="{00000000-0006-0000-0000-000018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W/o extended till 31/10/14 as per SJ.   ME2 started 11/03/15 with SS witnessing.</t>
        </r>
      </text>
    </comment>
    <comment ref="J256" authorId="1" shapeId="0" xr:uid="{00000000-0006-0000-0000-000019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31/05 queries to BD</t>
        </r>
      </text>
    </comment>
    <comment ref="C261" authorId="1" shapeId="0" xr:uid="{00000000-0006-0000-0000-00001A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Str 2 June.   Str 1 Aug 5th to 14th</t>
        </r>
      </text>
    </comment>
    <comment ref="C263" authorId="1" shapeId="0" xr:uid="{00000000-0006-0000-0000-00001B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Str 2 June.   Str 1 22/7 to 2/8 </t>
        </r>
      </text>
    </comment>
    <comment ref="C267" authorId="1" shapeId="0" xr:uid="{00000000-0006-0000-0000-00001C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Report not received yet .Dates taken from Site Log. Report rec'd 29.08. They apologised for the delay as they thought it had been sent.</t>
        </r>
      </text>
    </comment>
    <comment ref="C271" authorId="1" shapeId="0" xr:uid="{00000000-0006-0000-0000-00001D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Report not received yet .Dates taken from Site Log. Report rec'd 29.08</t>
        </r>
      </text>
    </comment>
    <comment ref="C272" authorId="1" shapeId="0" xr:uid="{00000000-0006-0000-0000-00001E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Report not received yet .Dates taken from Site Log. </t>
        </r>
      </text>
    </comment>
    <comment ref="C276" authorId="1" shapeId="0" xr:uid="{00000000-0006-0000-0000-00001F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Taken from site logs…14.11.13</t>
        </r>
      </text>
    </comment>
    <comment ref="G276" authorId="1" shapeId="0" xr:uid="{00000000-0006-0000-0000-000020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Queries…..</t>
        </r>
      </text>
    </comment>
    <comment ref="B278" authorId="1" shapeId="0" xr:uid="{00000000-0006-0000-0000-000021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KH requested delay  from 15th Sep to 15th Oct.</t>
        </r>
      </text>
    </comment>
    <comment ref="G278" authorId="1" shapeId="0" xr:uid="{00000000-0006-0000-0000-000022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Queries sent to RK 06.12.13. 
</t>
        </r>
        <r>
          <rPr>
            <b/>
            <sz val="8"/>
            <color indexed="81"/>
            <rFont val="Tahoma"/>
            <family val="2"/>
          </rPr>
          <t xml:space="preserve">25/02/14 Amended ME2 (CP3a/CP3b/CP10) received from RK.  SS sent to UKT 26/02/14 </t>
        </r>
      </text>
    </comment>
    <comment ref="G280" authorId="1" shapeId="0" xr:uid="{00000000-0006-0000-0000-000023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Failed ME2.     Amended, Approved ME2 received 20/01/14 </t>
        </r>
      </text>
    </comment>
    <comment ref="C281" authorId="1" shapeId="0" xr:uid="{00000000-0006-0000-0000-000024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Taken from site logs…</t>
        </r>
      </text>
    </comment>
    <comment ref="C307" authorId="1" shapeId="0" xr:uid="{00000000-0006-0000-0000-000025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Dates taken from HPMIS Site Log.</t>
        </r>
      </text>
    </comment>
    <comment ref="G307" authorId="1" shapeId="0" xr:uid="{00000000-0006-0000-0000-000026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Witness Report received 03.08.12   Unchecked report received from MG 17 Sep.</t>
        </r>
      </text>
    </comment>
    <comment ref="G318" authorId="1" shapeId="0" xr:uid="{00000000-0006-0000-0000-000027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ME2 on 30.10.12.  Witness Report received 05.11.12   ME2 Report received 10.12.12 not sure if Checked / Approved..???</t>
        </r>
      </text>
    </comment>
    <comment ref="I327" authorId="1" shapeId="0" xr:uid="{00000000-0006-0000-0000-000028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MG sent to RK for checking 16.05.11</t>
        </r>
      </text>
    </comment>
    <comment ref="F333" authorId="2" shapeId="0" xr:uid="{00000000-0006-0000-0000-000029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Outstanding issues</t>
        </r>
      </text>
    </comment>
    <comment ref="I338" authorId="2" shapeId="0" xr:uid="{00000000-0006-0000-0000-00002A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Queries on report   -  Queries resolved 8 Aug</t>
        </r>
      </text>
    </comment>
    <comment ref="I346" authorId="1" shapeId="0" xr:uid="{00000000-0006-0000-0000-00002B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Queries resolved 18.10.11</t>
        </r>
      </text>
    </comment>
    <comment ref="F347" authorId="2" shapeId="0" xr:uid="{00000000-0006-0000-0000-00002C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Unchecked Report received 02.08.11  MB sent to RK for checking 02.08.11                                       SGN Witness Report received 02.08.11</t>
        </r>
      </text>
    </comment>
    <comment ref="I351" authorId="2" shapeId="0" xr:uid="{00000000-0006-0000-0000-00002D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Queries on report.  Resolved and sent 15.09</t>
        </r>
      </text>
    </comment>
    <comment ref="F359" authorId="2" shapeId="0" xr:uid="{00000000-0006-0000-0000-00002E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MG awaiting report from GLNG as at 17.10.11.   SGN Witness Report received 17.10.11              Unchecked / Unapproved ME2 results received 24.10.11 from MG. Returned to MG for checking / Approval.</t>
        </r>
      </text>
    </comment>
    <comment ref="F360" authorId="1" shapeId="0" xr:uid="{00000000-0006-0000-0000-00002F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ME2 complete but report with R Keat for checking as per B Dunn e.mail 11.01.12</t>
        </r>
      </text>
    </comment>
    <comment ref="D397" authorId="1" shapeId="0" xr:uid="{00000000-0006-0000-0000-000030000000}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Commissioning validation.</t>
        </r>
      </text>
    </comment>
  </commentList>
</comments>
</file>

<file path=xl/sharedStrings.xml><?xml version="1.0" encoding="utf-8"?>
<sst xmlns="http://schemas.openxmlformats.org/spreadsheetml/2006/main" count="965" uniqueCount="97">
  <si>
    <t>2018 Site</t>
  </si>
  <si>
    <t>Due date</t>
  </si>
  <si>
    <t>Date started</t>
  </si>
  <si>
    <t>Date complete</t>
  </si>
  <si>
    <t>Complete within tolerance</t>
  </si>
  <si>
    <t>Duration (days)</t>
  </si>
  <si>
    <t>Report received</t>
  </si>
  <si>
    <t>Report delay (days)</t>
  </si>
  <si>
    <t>Checked by</t>
  </si>
  <si>
    <t>Sent to UKT</t>
  </si>
  <si>
    <t>Wytch Farm (Feb)</t>
  </si>
  <si>
    <t>Y</t>
  </si>
  <si>
    <t>Hume</t>
  </si>
  <si>
    <t>SS</t>
  </si>
  <si>
    <t>Soutra</t>
  </si>
  <si>
    <t>Mitcham</t>
  </si>
  <si>
    <t>Oak Avenue  (Inter LDZ)</t>
  </si>
  <si>
    <t>Blackmore Cres  (Inter LDZ)</t>
  </si>
  <si>
    <t>Dryburgh Road  (Inter LDZ)</t>
  </si>
  <si>
    <t>Balgray</t>
  </si>
  <si>
    <t>Glenmavis (Winter)</t>
  </si>
  <si>
    <t>Drum</t>
  </si>
  <si>
    <t>Tatsfield  (OP removal)</t>
  </si>
  <si>
    <t>Winkfield SE</t>
  </si>
  <si>
    <t>Mappowder</t>
  </si>
  <si>
    <t>Careston</t>
  </si>
  <si>
    <t>Winkfield SO</t>
  </si>
  <si>
    <t>Bathgate</t>
  </si>
  <si>
    <t>Ipsden A</t>
  </si>
  <si>
    <t>N</t>
  </si>
  <si>
    <t>Ipsden B</t>
  </si>
  <si>
    <t>Kinknockie</t>
  </si>
  <si>
    <t>N/A</t>
  </si>
  <si>
    <t>Farningham A</t>
  </si>
  <si>
    <t>Farningham B</t>
  </si>
  <si>
    <t>Braishfield B</t>
  </si>
  <si>
    <t>Lockerbie</t>
  </si>
  <si>
    <t>Braishfield A</t>
  </si>
  <si>
    <t>Pitcairngreen</t>
  </si>
  <si>
    <t>Hardwick</t>
  </si>
  <si>
    <t>Grain 2B</t>
  </si>
  <si>
    <t>Armadale</t>
  </si>
  <si>
    <t>Aberdeen</t>
  </si>
  <si>
    <t>Shorne</t>
  </si>
  <si>
    <t>Broxburn</t>
  </si>
  <si>
    <t>Tatsfield (USM ME2)</t>
  </si>
  <si>
    <t>Lamberton Toll  (Inter LDZ)</t>
  </si>
  <si>
    <t>Portsdown Hill Str 1</t>
  </si>
  <si>
    <t>Portsdown Hill Str 2</t>
  </si>
  <si>
    <t>Portsdown Hill Str 3</t>
  </si>
  <si>
    <t>St Fergus</t>
  </si>
  <si>
    <t>Nether Howcleugh</t>
  </si>
  <si>
    <t>Glenmavis (Summer)</t>
  </si>
  <si>
    <t>Wytch Farm (Sep)</t>
  </si>
  <si>
    <t>Grain 38B</t>
  </si>
  <si>
    <t>Banbury</t>
  </si>
  <si>
    <t>Newton Longville</t>
  </si>
  <si>
    <t>Poundbury</t>
  </si>
  <si>
    <t>Stranraer</t>
  </si>
  <si>
    <t>Burnhervie</t>
  </si>
  <si>
    <t>Didcot Bio</t>
  </si>
  <si>
    <t>Langholm</t>
  </si>
  <si>
    <t>Apsley (Bio)</t>
  </si>
  <si>
    <t>Grants A &amp;B</t>
  </si>
  <si>
    <t>St Nicholas (Bio)</t>
  </si>
  <si>
    <t>Ebbsfleet (Bio)</t>
  </si>
  <si>
    <t>Coupar Angus (Bio)</t>
  </si>
  <si>
    <t>2017   Site</t>
  </si>
  <si>
    <t>Ipsden C/D</t>
  </si>
  <si>
    <t>SEE APRIL</t>
  </si>
  <si>
    <t>Aug</t>
  </si>
  <si>
    <t>2016    Site</t>
  </si>
  <si>
    <t>OK</t>
  </si>
  <si>
    <t>Ok</t>
  </si>
  <si>
    <t>Tatsfield</t>
  </si>
  <si>
    <t>Grants A &amp; B</t>
  </si>
  <si>
    <t>2015 Site</t>
  </si>
  <si>
    <t>Ebbsfleet</t>
  </si>
  <si>
    <t>Coupar Angus</t>
  </si>
  <si>
    <t>2014 Site</t>
  </si>
  <si>
    <t>Reason not sent yet</t>
  </si>
  <si>
    <t>Site</t>
  </si>
  <si>
    <t>TR</t>
  </si>
  <si>
    <t>LNG</t>
  </si>
  <si>
    <t>duration (days)</t>
  </si>
  <si>
    <t>Plate pics received</t>
  </si>
  <si>
    <t>Awaiting check / approval</t>
  </si>
  <si>
    <t>CP8a ??</t>
  </si>
  <si>
    <t>Farningham</t>
  </si>
  <si>
    <t xml:space="preserve">Read me </t>
  </si>
  <si>
    <t>Glenmavis</t>
  </si>
  <si>
    <t>Read me</t>
  </si>
  <si>
    <t>Master config used?</t>
  </si>
  <si>
    <t>OMNI battery change complete?</t>
  </si>
  <si>
    <t>Wytch Farm (Mar)</t>
  </si>
  <si>
    <t>NO</t>
  </si>
  <si>
    <t>Postponed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</si>
</sst>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53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3" borderId="4" applyNumberFormat="0" applyFont="0" applyAlignment="0" applyProtection="0"/>
    <xf numFmtId="0" fontId="3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" fillId="0" borderId="1" xfId="0" applyNumberFormat="1" applyFont="1" applyBorder="1" applyAlignment="1">
      <alignment horizontal="center" textRotation="45"/>
    </xf>
    <xf numFmtId="16" fontId="2" fillId="0" borderId="1" xfId="0" applyNumberFormat="1" applyFont="1" applyBorder="1" applyAlignment="1">
      <alignment horizontal="center" textRotation="45"/>
    </xf>
    <xf numFmtId="16" fontId="2" fillId="0" borderId="1" xfId="0" applyNumberFormat="1" applyFont="1" applyBorder="1" applyAlignment="1">
      <alignment horizontal="center" textRotation="45" wrapText="1"/>
    </xf>
    <xf numFmtId="0" fontId="2" fillId="0" borderId="1" xfId="0" applyNumberFormat="1" applyFont="1" applyBorder="1" applyAlignment="1">
      <alignment horizontal="center" textRotation="45" wrapText="1"/>
    </xf>
    <xf numFmtId="1" fontId="2" fillId="0" borderId="1" xfId="0" applyNumberFormat="1" applyFont="1" applyBorder="1" applyAlignment="1">
      <alignment horizontal="center" textRotation="45" wrapText="1"/>
    </xf>
    <xf numFmtId="0" fontId="2" fillId="0" borderId="1" xfId="0" applyFont="1" applyFill="1" applyBorder="1" applyAlignment="1">
      <alignment horizontal="center" textRotation="45" wrapText="1"/>
    </xf>
    <xf numFmtId="14" fontId="4" fillId="2" borderId="0" xfId="2" applyNumberFormat="1" applyFont="1" applyAlignment="1">
      <alignment horizontal="center" vertical="center" textRotation="45"/>
    </xf>
    <xf numFmtId="0" fontId="0" fillId="0" borderId="2" xfId="0" applyBorder="1"/>
    <xf numFmtId="16" fontId="0" fillId="0" borderId="3" xfId="0" applyNumberFormat="1" applyBorder="1" applyAlignment="1">
      <alignment horizontal="center"/>
    </xf>
    <xf numFmtId="16" fontId="0" fillId="0" borderId="3" xfId="0" applyNumberFormat="1" applyFill="1" applyBorder="1" applyAlignment="1">
      <alignment horizontal="center"/>
    </xf>
    <xf numFmtId="16" fontId="5" fillId="0" borderId="3" xfId="0" applyNumberFormat="1" applyFont="1" applyFill="1" applyBorder="1" applyAlignment="1">
      <alignment horizontal="center"/>
    </xf>
    <xf numFmtId="1" fontId="0" fillId="3" borderId="5" xfId="1" applyNumberFormat="1" applyFont="1" applyBorder="1" applyAlignment="1">
      <alignment horizontal="center"/>
    </xf>
    <xf numFmtId="15" fontId="0" fillId="1" borderId="3" xfId="0" applyNumberFormat="1" applyFill="1" applyBorder="1" applyAlignment="1">
      <alignment horizontal="center"/>
    </xf>
    <xf numFmtId="15" fontId="0" fillId="1" borderId="6" xfId="0" applyNumberFormat="1" applyFill="1" applyBorder="1" applyAlignment="1">
      <alignment horizontal="center"/>
    </xf>
    <xf numFmtId="0" fontId="6" fillId="0" borderId="7" xfId="0" applyFont="1" applyBorder="1"/>
    <xf numFmtId="16" fontId="0" fillId="0" borderId="8" xfId="0" applyNumberFormat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1" fontId="0" fillId="3" borderId="4" xfId="1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" fontId="0" fillId="0" borderId="9" xfId="0" applyNumberFormat="1" applyFill="1" applyBorder="1" applyAlignment="1">
      <alignment horizontal="center"/>
    </xf>
    <xf numFmtId="15" fontId="0" fillId="1" borderId="8" xfId="0" applyNumberFormat="1" applyFill="1" applyBorder="1" applyAlignment="1">
      <alignment horizontal="center"/>
    </xf>
    <xf numFmtId="15" fontId="0" fillId="1" borderId="9" xfId="0" applyNumberFormat="1" applyFill="1" applyBorder="1" applyAlignment="1">
      <alignment horizontal="center"/>
    </xf>
    <xf numFmtId="0" fontId="7" fillId="4" borderId="7" xfId="0" applyFont="1" applyFill="1" applyBorder="1" applyAlignment="1"/>
    <xf numFmtId="0" fontId="0" fillId="0" borderId="7" xfId="0" applyBorder="1"/>
    <xf numFmtId="0" fontId="0" fillId="5" borderId="7" xfId="0" applyFill="1" applyBorder="1"/>
    <xf numFmtId="0" fontId="5" fillId="5" borderId="7" xfId="0" applyFont="1" applyFill="1" applyBorder="1"/>
    <xf numFmtId="16" fontId="5" fillId="6" borderId="8" xfId="0" applyNumberFormat="1" applyFont="1" applyFill="1" applyBorder="1" applyAlignment="1">
      <alignment horizontal="center"/>
    </xf>
    <xf numFmtId="1" fontId="5" fillId="7" borderId="4" xfId="1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16" fontId="0" fillId="6" borderId="9" xfId="0" applyNumberFormat="1" applyFill="1" applyBorder="1" applyAlignment="1">
      <alignment horizontal="center"/>
    </xf>
    <xf numFmtId="0" fontId="0" fillId="0" borderId="7" xfId="0" applyFill="1" applyBorder="1"/>
    <xf numFmtId="16" fontId="1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7" xfId="0" applyFont="1" applyFill="1" applyBorder="1"/>
    <xf numFmtId="16" fontId="2" fillId="0" borderId="8" xfId="0" applyNumberFormat="1" applyFont="1" applyBorder="1" applyAlignment="1">
      <alignment horizontal="center"/>
    </xf>
    <xf numFmtId="15" fontId="5" fillId="0" borderId="8" xfId="0" applyNumberFormat="1" applyFont="1" applyFill="1" applyBorder="1" applyAlignment="1">
      <alignment horizontal="center"/>
    </xf>
    <xf numFmtId="15" fontId="0" fillId="0" borderId="9" xfId="0" applyNumberFormat="1" applyFill="1" applyBorder="1" applyAlignment="1">
      <alignment horizontal="center"/>
    </xf>
    <xf numFmtId="16" fontId="8" fillId="0" borderId="8" xfId="0" applyNumberFormat="1" applyFont="1" applyFill="1" applyBorder="1" applyAlignment="1">
      <alignment horizontal="center"/>
    </xf>
    <xf numFmtId="0" fontId="9" fillId="0" borderId="7" xfId="0" applyFont="1" applyFill="1" applyBorder="1"/>
    <xf numFmtId="16" fontId="5" fillId="8" borderId="8" xfId="0" applyNumberFormat="1" applyFont="1" applyFill="1" applyBorder="1" applyAlignment="1">
      <alignment horizontal="center"/>
    </xf>
    <xf numFmtId="16" fontId="10" fillId="8" borderId="8" xfId="0" applyNumberFormat="1" applyFont="1" applyFill="1" applyBorder="1" applyAlignment="1">
      <alignment horizontal="center"/>
    </xf>
    <xf numFmtId="1" fontId="0" fillId="8" borderId="8" xfId="0" applyNumberFormat="1" applyFill="1" applyBorder="1" applyAlignment="1">
      <alignment horizontal="center"/>
    </xf>
    <xf numFmtId="16" fontId="2" fillId="0" borderId="8" xfId="0" applyNumberFormat="1" applyFont="1" applyFill="1" applyBorder="1" applyAlignment="1">
      <alignment horizontal="center"/>
    </xf>
    <xf numFmtId="16" fontId="0" fillId="9" borderId="8" xfId="0" applyNumberFormat="1" applyFill="1" applyBorder="1" applyAlignment="1">
      <alignment horizontal="center"/>
    </xf>
    <xf numFmtId="1" fontId="0" fillId="9" borderId="8" xfId="0" applyNumberFormat="1" applyFill="1" applyBorder="1" applyAlignment="1">
      <alignment horizontal="center"/>
    </xf>
    <xf numFmtId="16" fontId="5" fillId="9" borderId="8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6" fontId="0" fillId="9" borderId="9" xfId="0" applyNumberForma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7" fillId="10" borderId="7" xfId="0" applyFont="1" applyFill="1" applyBorder="1" applyAlignment="1"/>
    <xf numFmtId="0" fontId="5" fillId="10" borderId="7" xfId="0" applyFont="1" applyFill="1" applyBorder="1" applyAlignment="1"/>
    <xf numFmtId="16" fontId="0" fillId="8" borderId="8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5" fontId="5" fillId="8" borderId="8" xfId="0" applyNumberFormat="1" applyFont="1" applyFill="1" applyBorder="1" applyAlignment="1">
      <alignment horizontal="center"/>
    </xf>
    <xf numFmtId="0" fontId="0" fillId="3" borderId="4" xfId="1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0" fontId="1" fillId="0" borderId="7" xfId="0" applyFont="1" applyFill="1" applyBorder="1"/>
    <xf numFmtId="0" fontId="5" fillId="0" borderId="7" xfId="0" applyFont="1" applyBorder="1"/>
    <xf numFmtId="0" fontId="0" fillId="1" borderId="8" xfId="0" applyFill="1" applyBorder="1" applyAlignment="1">
      <alignment horizontal="center"/>
    </xf>
    <xf numFmtId="16" fontId="0" fillId="1" borderId="9" xfId="0" applyNumberFormat="1" applyFill="1" applyBorder="1" applyAlignment="1">
      <alignment horizontal="center"/>
    </xf>
    <xf numFmtId="0" fontId="5" fillId="0" borderId="10" xfId="0" applyFont="1" applyBorder="1"/>
    <xf numFmtId="16" fontId="0" fillId="0" borderId="11" xfId="0" applyNumberFormat="1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0" fontId="0" fillId="3" borderId="12" xfId="1" applyFont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" fontId="0" fillId="3" borderId="12" xfId="1" applyNumberFormat="1" applyFont="1" applyBorder="1" applyAlignment="1">
      <alignment horizontal="center"/>
    </xf>
    <xf numFmtId="0" fontId="0" fillId="1" borderId="11" xfId="0" applyFill="1" applyBorder="1" applyAlignment="1">
      <alignment horizontal="center"/>
    </xf>
    <xf numFmtId="16" fontId="0" fillId="1" borderId="13" xfId="0" applyNumberForma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textRotation="45"/>
    </xf>
    <xf numFmtId="16" fontId="2" fillId="0" borderId="14" xfId="0" applyNumberFormat="1" applyFont="1" applyBorder="1" applyAlignment="1">
      <alignment horizontal="center" textRotation="45"/>
    </xf>
    <xf numFmtId="16" fontId="2" fillId="0" borderId="14" xfId="0" applyNumberFormat="1" applyFont="1" applyBorder="1" applyAlignment="1">
      <alignment horizontal="center" textRotation="45" wrapText="1"/>
    </xf>
    <xf numFmtId="0" fontId="2" fillId="0" borderId="0" xfId="0" applyNumberFormat="1" applyFont="1" applyBorder="1" applyAlignment="1">
      <alignment horizontal="center" textRotation="45" wrapText="1"/>
    </xf>
    <xf numFmtId="0" fontId="2" fillId="0" borderId="14" xfId="0" applyNumberFormat="1" applyFont="1" applyBorder="1" applyAlignment="1">
      <alignment horizontal="center" textRotation="45" wrapText="1"/>
    </xf>
    <xf numFmtId="1" fontId="2" fillId="0" borderId="0" xfId="0" applyNumberFormat="1" applyFont="1" applyBorder="1" applyAlignment="1">
      <alignment horizontal="center" textRotation="45" wrapText="1"/>
    </xf>
    <xf numFmtId="0" fontId="2" fillId="0" borderId="14" xfId="0" applyFont="1" applyFill="1" applyBorder="1" applyAlignment="1">
      <alignment horizontal="center" textRotation="45" wrapText="1"/>
    </xf>
    <xf numFmtId="0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textRotation="45"/>
    </xf>
    <xf numFmtId="16" fontId="2" fillId="0" borderId="3" xfId="0" applyNumberFormat="1" applyFont="1" applyBorder="1" applyAlignment="1">
      <alignment horizontal="center" textRotation="45" wrapText="1"/>
    </xf>
    <xf numFmtId="0" fontId="2" fillId="0" borderId="15" xfId="0" applyNumberFormat="1" applyFont="1" applyBorder="1" applyAlignment="1">
      <alignment horizontal="center" textRotation="45" wrapText="1"/>
    </xf>
    <xf numFmtId="0" fontId="2" fillId="0" borderId="3" xfId="0" applyNumberFormat="1" applyFont="1" applyBorder="1" applyAlignment="1">
      <alignment horizontal="center" textRotation="45" wrapText="1"/>
    </xf>
    <xf numFmtId="1" fontId="2" fillId="0" borderId="15" xfId="0" applyNumberFormat="1" applyFont="1" applyBorder="1" applyAlignment="1">
      <alignment horizontal="center" textRotation="45" wrapText="1"/>
    </xf>
    <xf numFmtId="0" fontId="2" fillId="0" borderId="3" xfId="0" applyFont="1" applyFill="1" applyBorder="1" applyAlignment="1">
      <alignment horizontal="center" textRotation="45" wrapText="1"/>
    </xf>
    <xf numFmtId="0" fontId="2" fillId="0" borderId="6" xfId="0" applyFont="1" applyFill="1" applyBorder="1" applyAlignment="1">
      <alignment horizontal="center" textRotation="45" wrapText="1"/>
    </xf>
    <xf numFmtId="0" fontId="5" fillId="0" borderId="0" xfId="0" applyFont="1"/>
    <xf numFmtId="16" fontId="1" fillId="0" borderId="9" xfId="0" applyNumberFormat="1" applyFont="1" applyFill="1" applyBorder="1" applyAlignment="1">
      <alignment horizontal="center"/>
    </xf>
    <xf numFmtId="14" fontId="0" fillId="0" borderId="0" xfId="0" applyNumberFormat="1"/>
    <xf numFmtId="0" fontId="5" fillId="0" borderId="14" xfId="0" applyFont="1" applyFill="1" applyBorder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" fontId="0" fillId="0" borderId="8" xfId="0" applyNumberForma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6" fontId="5" fillId="0" borderId="9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NumberFormat="1" applyFont="1" applyFill="1" applyBorder="1" applyAlignment="1">
      <alignment horizontal="center" wrapText="1"/>
    </xf>
    <xf numFmtId="15" fontId="5" fillId="0" borderId="18" xfId="0" applyNumberFormat="1" applyFont="1" applyFill="1" applyBorder="1" applyAlignment="1">
      <alignment horizontal="center"/>
    </xf>
    <xf numFmtId="0" fontId="0" fillId="0" borderId="0" xfId="0" applyFill="1"/>
    <xf numFmtId="1" fontId="0" fillId="11" borderId="8" xfId="0" applyNumberFormat="1" applyFill="1" applyBorder="1" applyAlignment="1">
      <alignment horizontal="center"/>
    </xf>
    <xf numFmtId="0" fontId="10" fillId="0" borderId="7" xfId="0" applyFont="1" applyFill="1" applyBorder="1"/>
    <xf numFmtId="16" fontId="10" fillId="0" borderId="8" xfId="0" applyNumberFormat="1" applyFont="1" applyFill="1" applyBorder="1" applyAlignment="1">
      <alignment horizontal="center"/>
    </xf>
    <xf numFmtId="16" fontId="10" fillId="11" borderId="8" xfId="0" applyNumberFormat="1" applyFont="1" applyFill="1" applyBorder="1" applyAlignment="1">
      <alignment horizontal="center"/>
    </xf>
    <xf numFmtId="0" fontId="0" fillId="0" borderId="10" xfId="0" applyBorder="1"/>
    <xf numFmtId="16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" fontId="2" fillId="0" borderId="8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" fontId="0" fillId="12" borderId="8" xfId="0" applyNumberFormat="1" applyFill="1" applyBorder="1" applyAlignment="1">
      <alignment horizontal="center"/>
    </xf>
    <xf numFmtId="1" fontId="0" fillId="13" borderId="8" xfId="0" applyNumberFormat="1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15" fontId="5" fillId="14" borderId="8" xfId="0" applyNumberFormat="1" applyFont="1" applyFill="1" applyBorder="1" applyAlignment="1">
      <alignment horizontal="center"/>
    </xf>
    <xf numFmtId="16" fontId="0" fillId="15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5" fontId="0" fillId="0" borderId="9" xfId="0" applyNumberFormat="1" applyBorder="1" applyAlignment="1">
      <alignment horizontal="center"/>
    </xf>
    <xf numFmtId="1" fontId="0" fillId="13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 wrapText="1"/>
    </xf>
    <xf numFmtId="0" fontId="0" fillId="0" borderId="0" xfId="0" applyNumberFormat="1" applyAlignment="1"/>
    <xf numFmtId="0" fontId="0" fillId="0" borderId="8" xfId="0" applyBorder="1"/>
    <xf numFmtId="15" fontId="5" fillId="0" borderId="14" xfId="0" applyNumberFormat="1" applyFont="1" applyFill="1" applyBorder="1" applyAlignment="1">
      <alignment horizontal="center"/>
    </xf>
    <xf numFmtId="0" fontId="5" fillId="0" borderId="8" xfId="0" applyFont="1" applyBorder="1"/>
    <xf numFmtId="0" fontId="9" fillId="0" borderId="8" xfId="0" applyFont="1" applyFill="1" applyBorder="1"/>
    <xf numFmtId="16" fontId="5" fillId="15" borderId="8" xfId="0" applyNumberFormat="1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center"/>
    </xf>
    <xf numFmtId="15" fontId="2" fillId="0" borderId="8" xfId="0" applyNumberFormat="1" applyFont="1" applyFill="1" applyBorder="1" applyAlignment="1">
      <alignment horizontal="center"/>
    </xf>
    <xf numFmtId="0" fontId="0" fillId="0" borderId="8" xfId="0" applyFill="1" applyBorder="1"/>
    <xf numFmtId="0" fontId="1" fillId="0" borderId="8" xfId="0" applyFont="1" applyFill="1" applyBorder="1"/>
    <xf numFmtId="1" fontId="0" fillId="0" borderId="0" xfId="0" applyNumberFormat="1" applyFill="1" applyAlignment="1">
      <alignment horizontal="center"/>
    </xf>
    <xf numFmtId="16" fontId="12" fillId="0" borderId="0" xfId="3" applyNumberFormat="1" applyBorder="1" applyAlignment="1" applyProtection="1">
      <alignment horizontal="center"/>
    </xf>
    <xf numFmtId="0" fontId="2" fillId="0" borderId="8" xfId="0" applyNumberFormat="1" applyFont="1" applyFill="1" applyBorder="1" applyAlignment="1">
      <alignment horizontal="center" wrapText="1"/>
    </xf>
    <xf numFmtId="15" fontId="0" fillId="0" borderId="8" xfId="0" applyNumberFormat="1" applyBorder="1" applyAlignment="1">
      <alignment horizontal="center"/>
    </xf>
    <xf numFmtId="15" fontId="0" fillId="0" borderId="14" xfId="0" applyNumberFormat="1" applyFill="1" applyBorder="1" applyAlignment="1">
      <alignment horizontal="center"/>
    </xf>
    <xf numFmtId="0" fontId="2" fillId="1" borderId="8" xfId="0" applyNumberFormat="1" applyFont="1" applyFill="1" applyBorder="1" applyAlignment="1">
      <alignment horizontal="center"/>
    </xf>
    <xf numFmtId="16" fontId="2" fillId="1" borderId="8" xfId="0" applyNumberFormat="1" applyFont="1" applyFill="1" applyBorder="1" applyAlignment="1">
      <alignment horizontal="center"/>
    </xf>
    <xf numFmtId="16" fontId="2" fillId="1" borderId="8" xfId="0" applyNumberFormat="1" applyFont="1" applyFill="1" applyBorder="1" applyAlignment="1">
      <alignment horizontal="center" wrapText="1"/>
    </xf>
    <xf numFmtId="1" fontId="0" fillId="1" borderId="8" xfId="0" applyNumberFormat="1" applyFill="1" applyBorder="1" applyAlignment="1">
      <alignment horizontal="center"/>
    </xf>
    <xf numFmtId="0" fontId="2" fillId="1" borderId="8" xfId="0" applyNumberFormat="1" applyFont="1" applyFill="1" applyBorder="1" applyAlignment="1">
      <alignment horizontal="center" wrapText="1"/>
    </xf>
    <xf numFmtId="16" fontId="0" fillId="1" borderId="8" xfId="0" applyNumberFormat="1" applyFill="1" applyBorder="1" applyAlignment="1">
      <alignment horizontal="center"/>
    </xf>
    <xf numFmtId="15" fontId="0" fillId="15" borderId="8" xfId="0" applyNumberFormat="1" applyFill="1" applyBorder="1" applyAlignment="1">
      <alignment horizontal="center"/>
    </xf>
    <xf numFmtId="15" fontId="10" fillId="0" borderId="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5" fontId="0" fillId="16" borderId="8" xfId="0" applyNumberFormat="1" applyFill="1" applyBorder="1" applyAlignment="1">
      <alignment horizontal="center"/>
    </xf>
    <xf numFmtId="15" fontId="5" fillId="16" borderId="8" xfId="0" applyNumberFormat="1" applyFont="1" applyFill="1" applyBorder="1" applyAlignment="1">
      <alignment horizontal="center"/>
    </xf>
    <xf numFmtId="17" fontId="5" fillId="0" borderId="8" xfId="0" applyNumberFormat="1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5" fontId="5" fillId="15" borderId="8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</cellXfs>
  <cellStyles count="4">
    <cellStyle name="Accent6 - 20%" xfId="2" xr:uid="{00000000-0005-0000-0000-000000000000}"/>
    <cellStyle name="Hyperlink" xfId="3" builtinId="8"/>
    <cellStyle name="Normal" xfId="0" builtinId="0"/>
    <cellStyle name="Note" xfId="1" builtinId="10"/>
  </cellStyles>
  <dxfs count="8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Temp\Gas%20Quality%20Process%20Tracker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es"/>
      <sheetName val="SC calcs"/>
      <sheetName val="general"/>
      <sheetName val="2009 ME2 report"/>
      <sheetName val="2010 ME2 report"/>
      <sheetName val="calcs"/>
      <sheetName val="SO 2007 val progress"/>
      <sheetName val="SO 2006 val progress"/>
      <sheetName val="35day_Danint data "/>
      <sheetName val="Danint Dates 09"/>
      <sheetName val="Danint Dates 08"/>
      <sheetName val="reval dates"/>
      <sheetName val="Site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4"/>
  <sheetViews>
    <sheetView tabSelected="1" zoomScale="115" zoomScaleNormal="115" workbookViewId="0">
      <pane ySplit="1" topLeftCell="A19" activePane="bottomLeft" state="frozen"/>
      <selection pane="bottomLeft"/>
    </sheetView>
  </sheetViews>
  <sheetFormatPr defaultRowHeight="12.5" x14ac:dyDescent="0.25"/>
  <cols>
    <col min="1" max="1" width="22.26953125" customWidth="1"/>
    <col min="2" max="2" width="10.1796875" customWidth="1"/>
    <col min="3" max="3" width="14" customWidth="1"/>
    <col min="4" max="5" width="15.26953125" customWidth="1"/>
    <col min="6" max="6" width="13.7265625" customWidth="1"/>
    <col min="7" max="7" width="14.26953125" customWidth="1"/>
    <col min="8" max="9" width="15.26953125" customWidth="1"/>
    <col min="10" max="10" width="19" customWidth="1"/>
    <col min="11" max="11" width="15.26953125" customWidth="1"/>
    <col min="12" max="12" width="10.1796875" bestFit="1" customWidth="1"/>
    <col min="13" max="14" width="17.453125" bestFit="1" customWidth="1"/>
    <col min="15" max="15" width="14.81640625" bestFit="1" customWidth="1"/>
    <col min="16" max="16" width="16.453125" bestFit="1" customWidth="1"/>
    <col min="257" max="257" width="22.26953125" customWidth="1"/>
    <col min="258" max="258" width="10.1796875" customWidth="1"/>
    <col min="259" max="259" width="14" customWidth="1"/>
    <col min="260" max="261" width="15.26953125" customWidth="1"/>
    <col min="262" max="262" width="13.7265625" customWidth="1"/>
    <col min="263" max="263" width="14.26953125" customWidth="1"/>
    <col min="264" max="265" width="15.26953125" customWidth="1"/>
    <col min="266" max="266" width="19" customWidth="1"/>
    <col min="267" max="267" width="15.26953125" customWidth="1"/>
    <col min="268" max="268" width="10.1796875" bestFit="1" customWidth="1"/>
    <col min="269" max="270" width="17.453125" bestFit="1" customWidth="1"/>
    <col min="271" max="271" width="14.81640625" bestFit="1" customWidth="1"/>
    <col min="272" max="272" width="16.453125" bestFit="1" customWidth="1"/>
    <col min="513" max="513" width="22.26953125" customWidth="1"/>
    <col min="514" max="514" width="10.1796875" customWidth="1"/>
    <col min="515" max="515" width="14" customWidth="1"/>
    <col min="516" max="517" width="15.26953125" customWidth="1"/>
    <col min="518" max="518" width="13.7265625" customWidth="1"/>
    <col min="519" max="519" width="14.26953125" customWidth="1"/>
    <col min="520" max="521" width="15.26953125" customWidth="1"/>
    <col min="522" max="522" width="19" customWidth="1"/>
    <col min="523" max="523" width="15.26953125" customWidth="1"/>
    <col min="524" max="524" width="10.1796875" bestFit="1" customWidth="1"/>
    <col min="525" max="526" width="17.453125" bestFit="1" customWidth="1"/>
    <col min="527" max="527" width="14.81640625" bestFit="1" customWidth="1"/>
    <col min="528" max="528" width="16.453125" bestFit="1" customWidth="1"/>
    <col min="769" max="769" width="22.26953125" customWidth="1"/>
    <col min="770" max="770" width="10.1796875" customWidth="1"/>
    <col min="771" max="771" width="14" customWidth="1"/>
    <col min="772" max="773" width="15.26953125" customWidth="1"/>
    <col min="774" max="774" width="13.7265625" customWidth="1"/>
    <col min="775" max="775" width="14.26953125" customWidth="1"/>
    <col min="776" max="777" width="15.26953125" customWidth="1"/>
    <col min="778" max="778" width="19" customWidth="1"/>
    <col min="779" max="779" width="15.26953125" customWidth="1"/>
    <col min="780" max="780" width="10.1796875" bestFit="1" customWidth="1"/>
    <col min="781" max="782" width="17.453125" bestFit="1" customWidth="1"/>
    <col min="783" max="783" width="14.81640625" bestFit="1" customWidth="1"/>
    <col min="784" max="784" width="16.453125" bestFit="1" customWidth="1"/>
    <col min="1025" max="1025" width="22.26953125" customWidth="1"/>
    <col min="1026" max="1026" width="10.1796875" customWidth="1"/>
    <col min="1027" max="1027" width="14" customWidth="1"/>
    <col min="1028" max="1029" width="15.26953125" customWidth="1"/>
    <col min="1030" max="1030" width="13.7265625" customWidth="1"/>
    <col min="1031" max="1031" width="14.26953125" customWidth="1"/>
    <col min="1032" max="1033" width="15.26953125" customWidth="1"/>
    <col min="1034" max="1034" width="19" customWidth="1"/>
    <col min="1035" max="1035" width="15.26953125" customWidth="1"/>
    <col min="1036" max="1036" width="10.1796875" bestFit="1" customWidth="1"/>
    <col min="1037" max="1038" width="17.453125" bestFit="1" customWidth="1"/>
    <col min="1039" max="1039" width="14.81640625" bestFit="1" customWidth="1"/>
    <col min="1040" max="1040" width="16.453125" bestFit="1" customWidth="1"/>
    <col min="1281" max="1281" width="22.26953125" customWidth="1"/>
    <col min="1282" max="1282" width="10.1796875" customWidth="1"/>
    <col min="1283" max="1283" width="14" customWidth="1"/>
    <col min="1284" max="1285" width="15.26953125" customWidth="1"/>
    <col min="1286" max="1286" width="13.7265625" customWidth="1"/>
    <col min="1287" max="1287" width="14.26953125" customWidth="1"/>
    <col min="1288" max="1289" width="15.26953125" customWidth="1"/>
    <col min="1290" max="1290" width="19" customWidth="1"/>
    <col min="1291" max="1291" width="15.26953125" customWidth="1"/>
    <col min="1292" max="1292" width="10.1796875" bestFit="1" customWidth="1"/>
    <col min="1293" max="1294" width="17.453125" bestFit="1" customWidth="1"/>
    <col min="1295" max="1295" width="14.81640625" bestFit="1" customWidth="1"/>
    <col min="1296" max="1296" width="16.453125" bestFit="1" customWidth="1"/>
    <col min="1537" max="1537" width="22.26953125" customWidth="1"/>
    <col min="1538" max="1538" width="10.1796875" customWidth="1"/>
    <col min="1539" max="1539" width="14" customWidth="1"/>
    <col min="1540" max="1541" width="15.26953125" customWidth="1"/>
    <col min="1542" max="1542" width="13.7265625" customWidth="1"/>
    <col min="1543" max="1543" width="14.26953125" customWidth="1"/>
    <col min="1544" max="1545" width="15.26953125" customWidth="1"/>
    <col min="1546" max="1546" width="19" customWidth="1"/>
    <col min="1547" max="1547" width="15.26953125" customWidth="1"/>
    <col min="1548" max="1548" width="10.1796875" bestFit="1" customWidth="1"/>
    <col min="1549" max="1550" width="17.453125" bestFit="1" customWidth="1"/>
    <col min="1551" max="1551" width="14.81640625" bestFit="1" customWidth="1"/>
    <col min="1552" max="1552" width="16.453125" bestFit="1" customWidth="1"/>
    <col min="1793" max="1793" width="22.26953125" customWidth="1"/>
    <col min="1794" max="1794" width="10.1796875" customWidth="1"/>
    <col min="1795" max="1795" width="14" customWidth="1"/>
    <col min="1796" max="1797" width="15.26953125" customWidth="1"/>
    <col min="1798" max="1798" width="13.7265625" customWidth="1"/>
    <col min="1799" max="1799" width="14.26953125" customWidth="1"/>
    <col min="1800" max="1801" width="15.26953125" customWidth="1"/>
    <col min="1802" max="1802" width="19" customWidth="1"/>
    <col min="1803" max="1803" width="15.26953125" customWidth="1"/>
    <col min="1804" max="1804" width="10.1796875" bestFit="1" customWidth="1"/>
    <col min="1805" max="1806" width="17.453125" bestFit="1" customWidth="1"/>
    <col min="1807" max="1807" width="14.81640625" bestFit="1" customWidth="1"/>
    <col min="1808" max="1808" width="16.453125" bestFit="1" customWidth="1"/>
    <col min="2049" max="2049" width="22.26953125" customWidth="1"/>
    <col min="2050" max="2050" width="10.1796875" customWidth="1"/>
    <col min="2051" max="2051" width="14" customWidth="1"/>
    <col min="2052" max="2053" width="15.26953125" customWidth="1"/>
    <col min="2054" max="2054" width="13.7265625" customWidth="1"/>
    <col min="2055" max="2055" width="14.26953125" customWidth="1"/>
    <col min="2056" max="2057" width="15.26953125" customWidth="1"/>
    <col min="2058" max="2058" width="19" customWidth="1"/>
    <col min="2059" max="2059" width="15.26953125" customWidth="1"/>
    <col min="2060" max="2060" width="10.1796875" bestFit="1" customWidth="1"/>
    <col min="2061" max="2062" width="17.453125" bestFit="1" customWidth="1"/>
    <col min="2063" max="2063" width="14.81640625" bestFit="1" customWidth="1"/>
    <col min="2064" max="2064" width="16.453125" bestFit="1" customWidth="1"/>
    <col min="2305" max="2305" width="22.26953125" customWidth="1"/>
    <col min="2306" max="2306" width="10.1796875" customWidth="1"/>
    <col min="2307" max="2307" width="14" customWidth="1"/>
    <col min="2308" max="2309" width="15.26953125" customWidth="1"/>
    <col min="2310" max="2310" width="13.7265625" customWidth="1"/>
    <col min="2311" max="2311" width="14.26953125" customWidth="1"/>
    <col min="2312" max="2313" width="15.26953125" customWidth="1"/>
    <col min="2314" max="2314" width="19" customWidth="1"/>
    <col min="2315" max="2315" width="15.26953125" customWidth="1"/>
    <col min="2316" max="2316" width="10.1796875" bestFit="1" customWidth="1"/>
    <col min="2317" max="2318" width="17.453125" bestFit="1" customWidth="1"/>
    <col min="2319" max="2319" width="14.81640625" bestFit="1" customWidth="1"/>
    <col min="2320" max="2320" width="16.453125" bestFit="1" customWidth="1"/>
    <col min="2561" max="2561" width="22.26953125" customWidth="1"/>
    <col min="2562" max="2562" width="10.1796875" customWidth="1"/>
    <col min="2563" max="2563" width="14" customWidth="1"/>
    <col min="2564" max="2565" width="15.26953125" customWidth="1"/>
    <col min="2566" max="2566" width="13.7265625" customWidth="1"/>
    <col min="2567" max="2567" width="14.26953125" customWidth="1"/>
    <col min="2568" max="2569" width="15.26953125" customWidth="1"/>
    <col min="2570" max="2570" width="19" customWidth="1"/>
    <col min="2571" max="2571" width="15.26953125" customWidth="1"/>
    <col min="2572" max="2572" width="10.1796875" bestFit="1" customWidth="1"/>
    <col min="2573" max="2574" width="17.453125" bestFit="1" customWidth="1"/>
    <col min="2575" max="2575" width="14.81640625" bestFit="1" customWidth="1"/>
    <col min="2576" max="2576" width="16.453125" bestFit="1" customWidth="1"/>
    <col min="2817" max="2817" width="22.26953125" customWidth="1"/>
    <col min="2818" max="2818" width="10.1796875" customWidth="1"/>
    <col min="2819" max="2819" width="14" customWidth="1"/>
    <col min="2820" max="2821" width="15.26953125" customWidth="1"/>
    <col min="2822" max="2822" width="13.7265625" customWidth="1"/>
    <col min="2823" max="2823" width="14.26953125" customWidth="1"/>
    <col min="2824" max="2825" width="15.26953125" customWidth="1"/>
    <col min="2826" max="2826" width="19" customWidth="1"/>
    <col min="2827" max="2827" width="15.26953125" customWidth="1"/>
    <col min="2828" max="2828" width="10.1796875" bestFit="1" customWidth="1"/>
    <col min="2829" max="2830" width="17.453125" bestFit="1" customWidth="1"/>
    <col min="2831" max="2831" width="14.81640625" bestFit="1" customWidth="1"/>
    <col min="2832" max="2832" width="16.453125" bestFit="1" customWidth="1"/>
    <col min="3073" max="3073" width="22.26953125" customWidth="1"/>
    <col min="3074" max="3074" width="10.1796875" customWidth="1"/>
    <col min="3075" max="3075" width="14" customWidth="1"/>
    <col min="3076" max="3077" width="15.26953125" customWidth="1"/>
    <col min="3078" max="3078" width="13.7265625" customWidth="1"/>
    <col min="3079" max="3079" width="14.26953125" customWidth="1"/>
    <col min="3080" max="3081" width="15.26953125" customWidth="1"/>
    <col min="3082" max="3082" width="19" customWidth="1"/>
    <col min="3083" max="3083" width="15.26953125" customWidth="1"/>
    <col min="3084" max="3084" width="10.1796875" bestFit="1" customWidth="1"/>
    <col min="3085" max="3086" width="17.453125" bestFit="1" customWidth="1"/>
    <col min="3087" max="3087" width="14.81640625" bestFit="1" customWidth="1"/>
    <col min="3088" max="3088" width="16.453125" bestFit="1" customWidth="1"/>
    <col min="3329" max="3329" width="22.26953125" customWidth="1"/>
    <col min="3330" max="3330" width="10.1796875" customWidth="1"/>
    <col min="3331" max="3331" width="14" customWidth="1"/>
    <col min="3332" max="3333" width="15.26953125" customWidth="1"/>
    <col min="3334" max="3334" width="13.7265625" customWidth="1"/>
    <col min="3335" max="3335" width="14.26953125" customWidth="1"/>
    <col min="3336" max="3337" width="15.26953125" customWidth="1"/>
    <col min="3338" max="3338" width="19" customWidth="1"/>
    <col min="3339" max="3339" width="15.26953125" customWidth="1"/>
    <col min="3340" max="3340" width="10.1796875" bestFit="1" customWidth="1"/>
    <col min="3341" max="3342" width="17.453125" bestFit="1" customWidth="1"/>
    <col min="3343" max="3343" width="14.81640625" bestFit="1" customWidth="1"/>
    <col min="3344" max="3344" width="16.453125" bestFit="1" customWidth="1"/>
    <col min="3585" max="3585" width="22.26953125" customWidth="1"/>
    <col min="3586" max="3586" width="10.1796875" customWidth="1"/>
    <col min="3587" max="3587" width="14" customWidth="1"/>
    <col min="3588" max="3589" width="15.26953125" customWidth="1"/>
    <col min="3590" max="3590" width="13.7265625" customWidth="1"/>
    <col min="3591" max="3591" width="14.26953125" customWidth="1"/>
    <col min="3592" max="3593" width="15.26953125" customWidth="1"/>
    <col min="3594" max="3594" width="19" customWidth="1"/>
    <col min="3595" max="3595" width="15.26953125" customWidth="1"/>
    <col min="3596" max="3596" width="10.1796875" bestFit="1" customWidth="1"/>
    <col min="3597" max="3598" width="17.453125" bestFit="1" customWidth="1"/>
    <col min="3599" max="3599" width="14.81640625" bestFit="1" customWidth="1"/>
    <col min="3600" max="3600" width="16.453125" bestFit="1" customWidth="1"/>
    <col min="3841" max="3841" width="22.26953125" customWidth="1"/>
    <col min="3842" max="3842" width="10.1796875" customWidth="1"/>
    <col min="3843" max="3843" width="14" customWidth="1"/>
    <col min="3844" max="3845" width="15.26953125" customWidth="1"/>
    <col min="3846" max="3846" width="13.7265625" customWidth="1"/>
    <col min="3847" max="3847" width="14.26953125" customWidth="1"/>
    <col min="3848" max="3849" width="15.26953125" customWidth="1"/>
    <col min="3850" max="3850" width="19" customWidth="1"/>
    <col min="3851" max="3851" width="15.26953125" customWidth="1"/>
    <col min="3852" max="3852" width="10.1796875" bestFit="1" customWidth="1"/>
    <col min="3853" max="3854" width="17.453125" bestFit="1" customWidth="1"/>
    <col min="3855" max="3855" width="14.81640625" bestFit="1" customWidth="1"/>
    <col min="3856" max="3856" width="16.453125" bestFit="1" customWidth="1"/>
    <col min="4097" max="4097" width="22.26953125" customWidth="1"/>
    <col min="4098" max="4098" width="10.1796875" customWidth="1"/>
    <col min="4099" max="4099" width="14" customWidth="1"/>
    <col min="4100" max="4101" width="15.26953125" customWidth="1"/>
    <col min="4102" max="4102" width="13.7265625" customWidth="1"/>
    <col min="4103" max="4103" width="14.26953125" customWidth="1"/>
    <col min="4104" max="4105" width="15.26953125" customWidth="1"/>
    <col min="4106" max="4106" width="19" customWidth="1"/>
    <col min="4107" max="4107" width="15.26953125" customWidth="1"/>
    <col min="4108" max="4108" width="10.1796875" bestFit="1" customWidth="1"/>
    <col min="4109" max="4110" width="17.453125" bestFit="1" customWidth="1"/>
    <col min="4111" max="4111" width="14.81640625" bestFit="1" customWidth="1"/>
    <col min="4112" max="4112" width="16.453125" bestFit="1" customWidth="1"/>
    <col min="4353" max="4353" width="22.26953125" customWidth="1"/>
    <col min="4354" max="4354" width="10.1796875" customWidth="1"/>
    <col min="4355" max="4355" width="14" customWidth="1"/>
    <col min="4356" max="4357" width="15.26953125" customWidth="1"/>
    <col min="4358" max="4358" width="13.7265625" customWidth="1"/>
    <col min="4359" max="4359" width="14.26953125" customWidth="1"/>
    <col min="4360" max="4361" width="15.26953125" customWidth="1"/>
    <col min="4362" max="4362" width="19" customWidth="1"/>
    <col min="4363" max="4363" width="15.26953125" customWidth="1"/>
    <col min="4364" max="4364" width="10.1796875" bestFit="1" customWidth="1"/>
    <col min="4365" max="4366" width="17.453125" bestFit="1" customWidth="1"/>
    <col min="4367" max="4367" width="14.81640625" bestFit="1" customWidth="1"/>
    <col min="4368" max="4368" width="16.453125" bestFit="1" customWidth="1"/>
    <col min="4609" max="4609" width="22.26953125" customWidth="1"/>
    <col min="4610" max="4610" width="10.1796875" customWidth="1"/>
    <col min="4611" max="4611" width="14" customWidth="1"/>
    <col min="4612" max="4613" width="15.26953125" customWidth="1"/>
    <col min="4614" max="4614" width="13.7265625" customWidth="1"/>
    <col min="4615" max="4615" width="14.26953125" customWidth="1"/>
    <col min="4616" max="4617" width="15.26953125" customWidth="1"/>
    <col min="4618" max="4618" width="19" customWidth="1"/>
    <col min="4619" max="4619" width="15.26953125" customWidth="1"/>
    <col min="4620" max="4620" width="10.1796875" bestFit="1" customWidth="1"/>
    <col min="4621" max="4622" width="17.453125" bestFit="1" customWidth="1"/>
    <col min="4623" max="4623" width="14.81640625" bestFit="1" customWidth="1"/>
    <col min="4624" max="4624" width="16.453125" bestFit="1" customWidth="1"/>
    <col min="4865" max="4865" width="22.26953125" customWidth="1"/>
    <col min="4866" max="4866" width="10.1796875" customWidth="1"/>
    <col min="4867" max="4867" width="14" customWidth="1"/>
    <col min="4868" max="4869" width="15.26953125" customWidth="1"/>
    <col min="4870" max="4870" width="13.7265625" customWidth="1"/>
    <col min="4871" max="4871" width="14.26953125" customWidth="1"/>
    <col min="4872" max="4873" width="15.26953125" customWidth="1"/>
    <col min="4874" max="4874" width="19" customWidth="1"/>
    <col min="4875" max="4875" width="15.26953125" customWidth="1"/>
    <col min="4876" max="4876" width="10.1796875" bestFit="1" customWidth="1"/>
    <col min="4877" max="4878" width="17.453125" bestFit="1" customWidth="1"/>
    <col min="4879" max="4879" width="14.81640625" bestFit="1" customWidth="1"/>
    <col min="4880" max="4880" width="16.453125" bestFit="1" customWidth="1"/>
    <col min="5121" max="5121" width="22.26953125" customWidth="1"/>
    <col min="5122" max="5122" width="10.1796875" customWidth="1"/>
    <col min="5123" max="5123" width="14" customWidth="1"/>
    <col min="5124" max="5125" width="15.26953125" customWidth="1"/>
    <col min="5126" max="5126" width="13.7265625" customWidth="1"/>
    <col min="5127" max="5127" width="14.26953125" customWidth="1"/>
    <col min="5128" max="5129" width="15.26953125" customWidth="1"/>
    <col min="5130" max="5130" width="19" customWidth="1"/>
    <col min="5131" max="5131" width="15.26953125" customWidth="1"/>
    <col min="5132" max="5132" width="10.1796875" bestFit="1" customWidth="1"/>
    <col min="5133" max="5134" width="17.453125" bestFit="1" customWidth="1"/>
    <col min="5135" max="5135" width="14.81640625" bestFit="1" customWidth="1"/>
    <col min="5136" max="5136" width="16.453125" bestFit="1" customWidth="1"/>
    <col min="5377" max="5377" width="22.26953125" customWidth="1"/>
    <col min="5378" max="5378" width="10.1796875" customWidth="1"/>
    <col min="5379" max="5379" width="14" customWidth="1"/>
    <col min="5380" max="5381" width="15.26953125" customWidth="1"/>
    <col min="5382" max="5382" width="13.7265625" customWidth="1"/>
    <col min="5383" max="5383" width="14.26953125" customWidth="1"/>
    <col min="5384" max="5385" width="15.26953125" customWidth="1"/>
    <col min="5386" max="5386" width="19" customWidth="1"/>
    <col min="5387" max="5387" width="15.26953125" customWidth="1"/>
    <col min="5388" max="5388" width="10.1796875" bestFit="1" customWidth="1"/>
    <col min="5389" max="5390" width="17.453125" bestFit="1" customWidth="1"/>
    <col min="5391" max="5391" width="14.81640625" bestFit="1" customWidth="1"/>
    <col min="5392" max="5392" width="16.453125" bestFit="1" customWidth="1"/>
    <col min="5633" max="5633" width="22.26953125" customWidth="1"/>
    <col min="5634" max="5634" width="10.1796875" customWidth="1"/>
    <col min="5635" max="5635" width="14" customWidth="1"/>
    <col min="5636" max="5637" width="15.26953125" customWidth="1"/>
    <col min="5638" max="5638" width="13.7265625" customWidth="1"/>
    <col min="5639" max="5639" width="14.26953125" customWidth="1"/>
    <col min="5640" max="5641" width="15.26953125" customWidth="1"/>
    <col min="5642" max="5642" width="19" customWidth="1"/>
    <col min="5643" max="5643" width="15.26953125" customWidth="1"/>
    <col min="5644" max="5644" width="10.1796875" bestFit="1" customWidth="1"/>
    <col min="5645" max="5646" width="17.453125" bestFit="1" customWidth="1"/>
    <col min="5647" max="5647" width="14.81640625" bestFit="1" customWidth="1"/>
    <col min="5648" max="5648" width="16.453125" bestFit="1" customWidth="1"/>
    <col min="5889" max="5889" width="22.26953125" customWidth="1"/>
    <col min="5890" max="5890" width="10.1796875" customWidth="1"/>
    <col min="5891" max="5891" width="14" customWidth="1"/>
    <col min="5892" max="5893" width="15.26953125" customWidth="1"/>
    <col min="5894" max="5894" width="13.7265625" customWidth="1"/>
    <col min="5895" max="5895" width="14.26953125" customWidth="1"/>
    <col min="5896" max="5897" width="15.26953125" customWidth="1"/>
    <col min="5898" max="5898" width="19" customWidth="1"/>
    <col min="5899" max="5899" width="15.26953125" customWidth="1"/>
    <col min="5900" max="5900" width="10.1796875" bestFit="1" customWidth="1"/>
    <col min="5901" max="5902" width="17.453125" bestFit="1" customWidth="1"/>
    <col min="5903" max="5903" width="14.81640625" bestFit="1" customWidth="1"/>
    <col min="5904" max="5904" width="16.453125" bestFit="1" customWidth="1"/>
    <col min="6145" max="6145" width="22.26953125" customWidth="1"/>
    <col min="6146" max="6146" width="10.1796875" customWidth="1"/>
    <col min="6147" max="6147" width="14" customWidth="1"/>
    <col min="6148" max="6149" width="15.26953125" customWidth="1"/>
    <col min="6150" max="6150" width="13.7265625" customWidth="1"/>
    <col min="6151" max="6151" width="14.26953125" customWidth="1"/>
    <col min="6152" max="6153" width="15.26953125" customWidth="1"/>
    <col min="6154" max="6154" width="19" customWidth="1"/>
    <col min="6155" max="6155" width="15.26953125" customWidth="1"/>
    <col min="6156" max="6156" width="10.1796875" bestFit="1" customWidth="1"/>
    <col min="6157" max="6158" width="17.453125" bestFit="1" customWidth="1"/>
    <col min="6159" max="6159" width="14.81640625" bestFit="1" customWidth="1"/>
    <col min="6160" max="6160" width="16.453125" bestFit="1" customWidth="1"/>
    <col min="6401" max="6401" width="22.26953125" customWidth="1"/>
    <col min="6402" max="6402" width="10.1796875" customWidth="1"/>
    <col min="6403" max="6403" width="14" customWidth="1"/>
    <col min="6404" max="6405" width="15.26953125" customWidth="1"/>
    <col min="6406" max="6406" width="13.7265625" customWidth="1"/>
    <col min="6407" max="6407" width="14.26953125" customWidth="1"/>
    <col min="6408" max="6409" width="15.26953125" customWidth="1"/>
    <col min="6410" max="6410" width="19" customWidth="1"/>
    <col min="6411" max="6411" width="15.26953125" customWidth="1"/>
    <col min="6412" max="6412" width="10.1796875" bestFit="1" customWidth="1"/>
    <col min="6413" max="6414" width="17.453125" bestFit="1" customWidth="1"/>
    <col min="6415" max="6415" width="14.81640625" bestFit="1" customWidth="1"/>
    <col min="6416" max="6416" width="16.453125" bestFit="1" customWidth="1"/>
    <col min="6657" max="6657" width="22.26953125" customWidth="1"/>
    <col min="6658" max="6658" width="10.1796875" customWidth="1"/>
    <col min="6659" max="6659" width="14" customWidth="1"/>
    <col min="6660" max="6661" width="15.26953125" customWidth="1"/>
    <col min="6662" max="6662" width="13.7265625" customWidth="1"/>
    <col min="6663" max="6663" width="14.26953125" customWidth="1"/>
    <col min="6664" max="6665" width="15.26953125" customWidth="1"/>
    <col min="6666" max="6666" width="19" customWidth="1"/>
    <col min="6667" max="6667" width="15.26953125" customWidth="1"/>
    <col min="6668" max="6668" width="10.1796875" bestFit="1" customWidth="1"/>
    <col min="6669" max="6670" width="17.453125" bestFit="1" customWidth="1"/>
    <col min="6671" max="6671" width="14.81640625" bestFit="1" customWidth="1"/>
    <col min="6672" max="6672" width="16.453125" bestFit="1" customWidth="1"/>
    <col min="6913" max="6913" width="22.26953125" customWidth="1"/>
    <col min="6914" max="6914" width="10.1796875" customWidth="1"/>
    <col min="6915" max="6915" width="14" customWidth="1"/>
    <col min="6916" max="6917" width="15.26953125" customWidth="1"/>
    <col min="6918" max="6918" width="13.7265625" customWidth="1"/>
    <col min="6919" max="6919" width="14.26953125" customWidth="1"/>
    <col min="6920" max="6921" width="15.26953125" customWidth="1"/>
    <col min="6922" max="6922" width="19" customWidth="1"/>
    <col min="6923" max="6923" width="15.26953125" customWidth="1"/>
    <col min="6924" max="6924" width="10.1796875" bestFit="1" customWidth="1"/>
    <col min="6925" max="6926" width="17.453125" bestFit="1" customWidth="1"/>
    <col min="6927" max="6927" width="14.81640625" bestFit="1" customWidth="1"/>
    <col min="6928" max="6928" width="16.453125" bestFit="1" customWidth="1"/>
    <col min="7169" max="7169" width="22.26953125" customWidth="1"/>
    <col min="7170" max="7170" width="10.1796875" customWidth="1"/>
    <col min="7171" max="7171" width="14" customWidth="1"/>
    <col min="7172" max="7173" width="15.26953125" customWidth="1"/>
    <col min="7174" max="7174" width="13.7265625" customWidth="1"/>
    <col min="7175" max="7175" width="14.26953125" customWidth="1"/>
    <col min="7176" max="7177" width="15.26953125" customWidth="1"/>
    <col min="7178" max="7178" width="19" customWidth="1"/>
    <col min="7179" max="7179" width="15.26953125" customWidth="1"/>
    <col min="7180" max="7180" width="10.1796875" bestFit="1" customWidth="1"/>
    <col min="7181" max="7182" width="17.453125" bestFit="1" customWidth="1"/>
    <col min="7183" max="7183" width="14.81640625" bestFit="1" customWidth="1"/>
    <col min="7184" max="7184" width="16.453125" bestFit="1" customWidth="1"/>
    <col min="7425" max="7425" width="22.26953125" customWidth="1"/>
    <col min="7426" max="7426" width="10.1796875" customWidth="1"/>
    <col min="7427" max="7427" width="14" customWidth="1"/>
    <col min="7428" max="7429" width="15.26953125" customWidth="1"/>
    <col min="7430" max="7430" width="13.7265625" customWidth="1"/>
    <col min="7431" max="7431" width="14.26953125" customWidth="1"/>
    <col min="7432" max="7433" width="15.26953125" customWidth="1"/>
    <col min="7434" max="7434" width="19" customWidth="1"/>
    <col min="7435" max="7435" width="15.26953125" customWidth="1"/>
    <col min="7436" max="7436" width="10.1796875" bestFit="1" customWidth="1"/>
    <col min="7437" max="7438" width="17.453125" bestFit="1" customWidth="1"/>
    <col min="7439" max="7439" width="14.81640625" bestFit="1" customWidth="1"/>
    <col min="7440" max="7440" width="16.453125" bestFit="1" customWidth="1"/>
    <col min="7681" max="7681" width="22.26953125" customWidth="1"/>
    <col min="7682" max="7682" width="10.1796875" customWidth="1"/>
    <col min="7683" max="7683" width="14" customWidth="1"/>
    <col min="7684" max="7685" width="15.26953125" customWidth="1"/>
    <col min="7686" max="7686" width="13.7265625" customWidth="1"/>
    <col min="7687" max="7687" width="14.26953125" customWidth="1"/>
    <col min="7688" max="7689" width="15.26953125" customWidth="1"/>
    <col min="7690" max="7690" width="19" customWidth="1"/>
    <col min="7691" max="7691" width="15.26953125" customWidth="1"/>
    <col min="7692" max="7692" width="10.1796875" bestFit="1" customWidth="1"/>
    <col min="7693" max="7694" width="17.453125" bestFit="1" customWidth="1"/>
    <col min="7695" max="7695" width="14.81640625" bestFit="1" customWidth="1"/>
    <col min="7696" max="7696" width="16.453125" bestFit="1" customWidth="1"/>
    <col min="7937" max="7937" width="22.26953125" customWidth="1"/>
    <col min="7938" max="7938" width="10.1796875" customWidth="1"/>
    <col min="7939" max="7939" width="14" customWidth="1"/>
    <col min="7940" max="7941" width="15.26953125" customWidth="1"/>
    <col min="7942" max="7942" width="13.7265625" customWidth="1"/>
    <col min="7943" max="7943" width="14.26953125" customWidth="1"/>
    <col min="7944" max="7945" width="15.26953125" customWidth="1"/>
    <col min="7946" max="7946" width="19" customWidth="1"/>
    <col min="7947" max="7947" width="15.26953125" customWidth="1"/>
    <col min="7948" max="7948" width="10.1796875" bestFit="1" customWidth="1"/>
    <col min="7949" max="7950" width="17.453125" bestFit="1" customWidth="1"/>
    <col min="7951" max="7951" width="14.81640625" bestFit="1" customWidth="1"/>
    <col min="7952" max="7952" width="16.453125" bestFit="1" customWidth="1"/>
    <col min="8193" max="8193" width="22.26953125" customWidth="1"/>
    <col min="8194" max="8194" width="10.1796875" customWidth="1"/>
    <col min="8195" max="8195" width="14" customWidth="1"/>
    <col min="8196" max="8197" width="15.26953125" customWidth="1"/>
    <col min="8198" max="8198" width="13.7265625" customWidth="1"/>
    <col min="8199" max="8199" width="14.26953125" customWidth="1"/>
    <col min="8200" max="8201" width="15.26953125" customWidth="1"/>
    <col min="8202" max="8202" width="19" customWidth="1"/>
    <col min="8203" max="8203" width="15.26953125" customWidth="1"/>
    <col min="8204" max="8204" width="10.1796875" bestFit="1" customWidth="1"/>
    <col min="8205" max="8206" width="17.453125" bestFit="1" customWidth="1"/>
    <col min="8207" max="8207" width="14.81640625" bestFit="1" customWidth="1"/>
    <col min="8208" max="8208" width="16.453125" bestFit="1" customWidth="1"/>
    <col min="8449" max="8449" width="22.26953125" customWidth="1"/>
    <col min="8450" max="8450" width="10.1796875" customWidth="1"/>
    <col min="8451" max="8451" width="14" customWidth="1"/>
    <col min="8452" max="8453" width="15.26953125" customWidth="1"/>
    <col min="8454" max="8454" width="13.7265625" customWidth="1"/>
    <col min="8455" max="8455" width="14.26953125" customWidth="1"/>
    <col min="8456" max="8457" width="15.26953125" customWidth="1"/>
    <col min="8458" max="8458" width="19" customWidth="1"/>
    <col min="8459" max="8459" width="15.26953125" customWidth="1"/>
    <col min="8460" max="8460" width="10.1796875" bestFit="1" customWidth="1"/>
    <col min="8461" max="8462" width="17.453125" bestFit="1" customWidth="1"/>
    <col min="8463" max="8463" width="14.81640625" bestFit="1" customWidth="1"/>
    <col min="8464" max="8464" width="16.453125" bestFit="1" customWidth="1"/>
    <col min="8705" max="8705" width="22.26953125" customWidth="1"/>
    <col min="8706" max="8706" width="10.1796875" customWidth="1"/>
    <col min="8707" max="8707" width="14" customWidth="1"/>
    <col min="8708" max="8709" width="15.26953125" customWidth="1"/>
    <col min="8710" max="8710" width="13.7265625" customWidth="1"/>
    <col min="8711" max="8711" width="14.26953125" customWidth="1"/>
    <col min="8712" max="8713" width="15.26953125" customWidth="1"/>
    <col min="8714" max="8714" width="19" customWidth="1"/>
    <col min="8715" max="8715" width="15.26953125" customWidth="1"/>
    <col min="8716" max="8716" width="10.1796875" bestFit="1" customWidth="1"/>
    <col min="8717" max="8718" width="17.453125" bestFit="1" customWidth="1"/>
    <col min="8719" max="8719" width="14.81640625" bestFit="1" customWidth="1"/>
    <col min="8720" max="8720" width="16.453125" bestFit="1" customWidth="1"/>
    <col min="8961" max="8961" width="22.26953125" customWidth="1"/>
    <col min="8962" max="8962" width="10.1796875" customWidth="1"/>
    <col min="8963" max="8963" width="14" customWidth="1"/>
    <col min="8964" max="8965" width="15.26953125" customWidth="1"/>
    <col min="8966" max="8966" width="13.7265625" customWidth="1"/>
    <col min="8967" max="8967" width="14.26953125" customWidth="1"/>
    <col min="8968" max="8969" width="15.26953125" customWidth="1"/>
    <col min="8970" max="8970" width="19" customWidth="1"/>
    <col min="8971" max="8971" width="15.26953125" customWidth="1"/>
    <col min="8972" max="8972" width="10.1796875" bestFit="1" customWidth="1"/>
    <col min="8973" max="8974" width="17.453125" bestFit="1" customWidth="1"/>
    <col min="8975" max="8975" width="14.81640625" bestFit="1" customWidth="1"/>
    <col min="8976" max="8976" width="16.453125" bestFit="1" customWidth="1"/>
    <col min="9217" max="9217" width="22.26953125" customWidth="1"/>
    <col min="9218" max="9218" width="10.1796875" customWidth="1"/>
    <col min="9219" max="9219" width="14" customWidth="1"/>
    <col min="9220" max="9221" width="15.26953125" customWidth="1"/>
    <col min="9222" max="9222" width="13.7265625" customWidth="1"/>
    <col min="9223" max="9223" width="14.26953125" customWidth="1"/>
    <col min="9224" max="9225" width="15.26953125" customWidth="1"/>
    <col min="9226" max="9226" width="19" customWidth="1"/>
    <col min="9227" max="9227" width="15.26953125" customWidth="1"/>
    <col min="9228" max="9228" width="10.1796875" bestFit="1" customWidth="1"/>
    <col min="9229" max="9230" width="17.453125" bestFit="1" customWidth="1"/>
    <col min="9231" max="9231" width="14.81640625" bestFit="1" customWidth="1"/>
    <col min="9232" max="9232" width="16.453125" bestFit="1" customWidth="1"/>
    <col min="9473" max="9473" width="22.26953125" customWidth="1"/>
    <col min="9474" max="9474" width="10.1796875" customWidth="1"/>
    <col min="9475" max="9475" width="14" customWidth="1"/>
    <col min="9476" max="9477" width="15.26953125" customWidth="1"/>
    <col min="9478" max="9478" width="13.7265625" customWidth="1"/>
    <col min="9479" max="9479" width="14.26953125" customWidth="1"/>
    <col min="9480" max="9481" width="15.26953125" customWidth="1"/>
    <col min="9482" max="9482" width="19" customWidth="1"/>
    <col min="9483" max="9483" width="15.26953125" customWidth="1"/>
    <col min="9484" max="9484" width="10.1796875" bestFit="1" customWidth="1"/>
    <col min="9485" max="9486" width="17.453125" bestFit="1" customWidth="1"/>
    <col min="9487" max="9487" width="14.81640625" bestFit="1" customWidth="1"/>
    <col min="9488" max="9488" width="16.453125" bestFit="1" customWidth="1"/>
    <col min="9729" max="9729" width="22.26953125" customWidth="1"/>
    <col min="9730" max="9730" width="10.1796875" customWidth="1"/>
    <col min="9731" max="9731" width="14" customWidth="1"/>
    <col min="9732" max="9733" width="15.26953125" customWidth="1"/>
    <col min="9734" max="9734" width="13.7265625" customWidth="1"/>
    <col min="9735" max="9735" width="14.26953125" customWidth="1"/>
    <col min="9736" max="9737" width="15.26953125" customWidth="1"/>
    <col min="9738" max="9738" width="19" customWidth="1"/>
    <col min="9739" max="9739" width="15.26953125" customWidth="1"/>
    <col min="9740" max="9740" width="10.1796875" bestFit="1" customWidth="1"/>
    <col min="9741" max="9742" width="17.453125" bestFit="1" customWidth="1"/>
    <col min="9743" max="9743" width="14.81640625" bestFit="1" customWidth="1"/>
    <col min="9744" max="9744" width="16.453125" bestFit="1" customWidth="1"/>
    <col min="9985" max="9985" width="22.26953125" customWidth="1"/>
    <col min="9986" max="9986" width="10.1796875" customWidth="1"/>
    <col min="9987" max="9987" width="14" customWidth="1"/>
    <col min="9988" max="9989" width="15.26953125" customWidth="1"/>
    <col min="9990" max="9990" width="13.7265625" customWidth="1"/>
    <col min="9991" max="9991" width="14.26953125" customWidth="1"/>
    <col min="9992" max="9993" width="15.26953125" customWidth="1"/>
    <col min="9994" max="9994" width="19" customWidth="1"/>
    <col min="9995" max="9995" width="15.26953125" customWidth="1"/>
    <col min="9996" max="9996" width="10.1796875" bestFit="1" customWidth="1"/>
    <col min="9997" max="9998" width="17.453125" bestFit="1" customWidth="1"/>
    <col min="9999" max="9999" width="14.81640625" bestFit="1" customWidth="1"/>
    <col min="10000" max="10000" width="16.453125" bestFit="1" customWidth="1"/>
    <col min="10241" max="10241" width="22.26953125" customWidth="1"/>
    <col min="10242" max="10242" width="10.1796875" customWidth="1"/>
    <col min="10243" max="10243" width="14" customWidth="1"/>
    <col min="10244" max="10245" width="15.26953125" customWidth="1"/>
    <col min="10246" max="10246" width="13.7265625" customWidth="1"/>
    <col min="10247" max="10247" width="14.26953125" customWidth="1"/>
    <col min="10248" max="10249" width="15.26953125" customWidth="1"/>
    <col min="10250" max="10250" width="19" customWidth="1"/>
    <col min="10251" max="10251" width="15.26953125" customWidth="1"/>
    <col min="10252" max="10252" width="10.1796875" bestFit="1" customWidth="1"/>
    <col min="10253" max="10254" width="17.453125" bestFit="1" customWidth="1"/>
    <col min="10255" max="10255" width="14.81640625" bestFit="1" customWidth="1"/>
    <col min="10256" max="10256" width="16.453125" bestFit="1" customWidth="1"/>
    <col min="10497" max="10497" width="22.26953125" customWidth="1"/>
    <col min="10498" max="10498" width="10.1796875" customWidth="1"/>
    <col min="10499" max="10499" width="14" customWidth="1"/>
    <col min="10500" max="10501" width="15.26953125" customWidth="1"/>
    <col min="10502" max="10502" width="13.7265625" customWidth="1"/>
    <col min="10503" max="10503" width="14.26953125" customWidth="1"/>
    <col min="10504" max="10505" width="15.26953125" customWidth="1"/>
    <col min="10506" max="10506" width="19" customWidth="1"/>
    <col min="10507" max="10507" width="15.26953125" customWidth="1"/>
    <col min="10508" max="10508" width="10.1796875" bestFit="1" customWidth="1"/>
    <col min="10509" max="10510" width="17.453125" bestFit="1" customWidth="1"/>
    <col min="10511" max="10511" width="14.81640625" bestFit="1" customWidth="1"/>
    <col min="10512" max="10512" width="16.453125" bestFit="1" customWidth="1"/>
    <col min="10753" max="10753" width="22.26953125" customWidth="1"/>
    <col min="10754" max="10754" width="10.1796875" customWidth="1"/>
    <col min="10755" max="10755" width="14" customWidth="1"/>
    <col min="10756" max="10757" width="15.26953125" customWidth="1"/>
    <col min="10758" max="10758" width="13.7265625" customWidth="1"/>
    <col min="10759" max="10759" width="14.26953125" customWidth="1"/>
    <col min="10760" max="10761" width="15.26953125" customWidth="1"/>
    <col min="10762" max="10762" width="19" customWidth="1"/>
    <col min="10763" max="10763" width="15.26953125" customWidth="1"/>
    <col min="10764" max="10764" width="10.1796875" bestFit="1" customWidth="1"/>
    <col min="10765" max="10766" width="17.453125" bestFit="1" customWidth="1"/>
    <col min="10767" max="10767" width="14.81640625" bestFit="1" customWidth="1"/>
    <col min="10768" max="10768" width="16.453125" bestFit="1" customWidth="1"/>
    <col min="11009" max="11009" width="22.26953125" customWidth="1"/>
    <col min="11010" max="11010" width="10.1796875" customWidth="1"/>
    <col min="11011" max="11011" width="14" customWidth="1"/>
    <col min="11012" max="11013" width="15.26953125" customWidth="1"/>
    <col min="11014" max="11014" width="13.7265625" customWidth="1"/>
    <col min="11015" max="11015" width="14.26953125" customWidth="1"/>
    <col min="11016" max="11017" width="15.26953125" customWidth="1"/>
    <col min="11018" max="11018" width="19" customWidth="1"/>
    <col min="11019" max="11019" width="15.26953125" customWidth="1"/>
    <col min="11020" max="11020" width="10.1796875" bestFit="1" customWidth="1"/>
    <col min="11021" max="11022" width="17.453125" bestFit="1" customWidth="1"/>
    <col min="11023" max="11023" width="14.81640625" bestFit="1" customWidth="1"/>
    <col min="11024" max="11024" width="16.453125" bestFit="1" customWidth="1"/>
    <col min="11265" max="11265" width="22.26953125" customWidth="1"/>
    <col min="11266" max="11266" width="10.1796875" customWidth="1"/>
    <col min="11267" max="11267" width="14" customWidth="1"/>
    <col min="11268" max="11269" width="15.26953125" customWidth="1"/>
    <col min="11270" max="11270" width="13.7265625" customWidth="1"/>
    <col min="11271" max="11271" width="14.26953125" customWidth="1"/>
    <col min="11272" max="11273" width="15.26953125" customWidth="1"/>
    <col min="11274" max="11274" width="19" customWidth="1"/>
    <col min="11275" max="11275" width="15.26953125" customWidth="1"/>
    <col min="11276" max="11276" width="10.1796875" bestFit="1" customWidth="1"/>
    <col min="11277" max="11278" width="17.453125" bestFit="1" customWidth="1"/>
    <col min="11279" max="11279" width="14.81640625" bestFit="1" customWidth="1"/>
    <col min="11280" max="11280" width="16.453125" bestFit="1" customWidth="1"/>
    <col min="11521" max="11521" width="22.26953125" customWidth="1"/>
    <col min="11522" max="11522" width="10.1796875" customWidth="1"/>
    <col min="11523" max="11523" width="14" customWidth="1"/>
    <col min="11524" max="11525" width="15.26953125" customWidth="1"/>
    <col min="11526" max="11526" width="13.7265625" customWidth="1"/>
    <col min="11527" max="11527" width="14.26953125" customWidth="1"/>
    <col min="11528" max="11529" width="15.26953125" customWidth="1"/>
    <col min="11530" max="11530" width="19" customWidth="1"/>
    <col min="11531" max="11531" width="15.26953125" customWidth="1"/>
    <col min="11532" max="11532" width="10.1796875" bestFit="1" customWidth="1"/>
    <col min="11533" max="11534" width="17.453125" bestFit="1" customWidth="1"/>
    <col min="11535" max="11535" width="14.81640625" bestFit="1" customWidth="1"/>
    <col min="11536" max="11536" width="16.453125" bestFit="1" customWidth="1"/>
    <col min="11777" max="11777" width="22.26953125" customWidth="1"/>
    <col min="11778" max="11778" width="10.1796875" customWidth="1"/>
    <col min="11779" max="11779" width="14" customWidth="1"/>
    <col min="11780" max="11781" width="15.26953125" customWidth="1"/>
    <col min="11782" max="11782" width="13.7265625" customWidth="1"/>
    <col min="11783" max="11783" width="14.26953125" customWidth="1"/>
    <col min="11784" max="11785" width="15.26953125" customWidth="1"/>
    <col min="11786" max="11786" width="19" customWidth="1"/>
    <col min="11787" max="11787" width="15.26953125" customWidth="1"/>
    <col min="11788" max="11788" width="10.1796875" bestFit="1" customWidth="1"/>
    <col min="11789" max="11790" width="17.453125" bestFit="1" customWidth="1"/>
    <col min="11791" max="11791" width="14.81640625" bestFit="1" customWidth="1"/>
    <col min="11792" max="11792" width="16.453125" bestFit="1" customWidth="1"/>
    <col min="12033" max="12033" width="22.26953125" customWidth="1"/>
    <col min="12034" max="12034" width="10.1796875" customWidth="1"/>
    <col min="12035" max="12035" width="14" customWidth="1"/>
    <col min="12036" max="12037" width="15.26953125" customWidth="1"/>
    <col min="12038" max="12038" width="13.7265625" customWidth="1"/>
    <col min="12039" max="12039" width="14.26953125" customWidth="1"/>
    <col min="12040" max="12041" width="15.26953125" customWidth="1"/>
    <col min="12042" max="12042" width="19" customWidth="1"/>
    <col min="12043" max="12043" width="15.26953125" customWidth="1"/>
    <col min="12044" max="12044" width="10.1796875" bestFit="1" customWidth="1"/>
    <col min="12045" max="12046" width="17.453125" bestFit="1" customWidth="1"/>
    <col min="12047" max="12047" width="14.81640625" bestFit="1" customWidth="1"/>
    <col min="12048" max="12048" width="16.453125" bestFit="1" customWidth="1"/>
    <col min="12289" max="12289" width="22.26953125" customWidth="1"/>
    <col min="12290" max="12290" width="10.1796875" customWidth="1"/>
    <col min="12291" max="12291" width="14" customWidth="1"/>
    <col min="12292" max="12293" width="15.26953125" customWidth="1"/>
    <col min="12294" max="12294" width="13.7265625" customWidth="1"/>
    <col min="12295" max="12295" width="14.26953125" customWidth="1"/>
    <col min="12296" max="12297" width="15.26953125" customWidth="1"/>
    <col min="12298" max="12298" width="19" customWidth="1"/>
    <col min="12299" max="12299" width="15.26953125" customWidth="1"/>
    <col min="12300" max="12300" width="10.1796875" bestFit="1" customWidth="1"/>
    <col min="12301" max="12302" width="17.453125" bestFit="1" customWidth="1"/>
    <col min="12303" max="12303" width="14.81640625" bestFit="1" customWidth="1"/>
    <col min="12304" max="12304" width="16.453125" bestFit="1" customWidth="1"/>
    <col min="12545" max="12545" width="22.26953125" customWidth="1"/>
    <col min="12546" max="12546" width="10.1796875" customWidth="1"/>
    <col min="12547" max="12547" width="14" customWidth="1"/>
    <col min="12548" max="12549" width="15.26953125" customWidth="1"/>
    <col min="12550" max="12550" width="13.7265625" customWidth="1"/>
    <col min="12551" max="12551" width="14.26953125" customWidth="1"/>
    <col min="12552" max="12553" width="15.26953125" customWidth="1"/>
    <col min="12554" max="12554" width="19" customWidth="1"/>
    <col min="12555" max="12555" width="15.26953125" customWidth="1"/>
    <col min="12556" max="12556" width="10.1796875" bestFit="1" customWidth="1"/>
    <col min="12557" max="12558" width="17.453125" bestFit="1" customWidth="1"/>
    <col min="12559" max="12559" width="14.81640625" bestFit="1" customWidth="1"/>
    <col min="12560" max="12560" width="16.453125" bestFit="1" customWidth="1"/>
    <col min="12801" max="12801" width="22.26953125" customWidth="1"/>
    <col min="12802" max="12802" width="10.1796875" customWidth="1"/>
    <col min="12803" max="12803" width="14" customWidth="1"/>
    <col min="12804" max="12805" width="15.26953125" customWidth="1"/>
    <col min="12806" max="12806" width="13.7265625" customWidth="1"/>
    <col min="12807" max="12807" width="14.26953125" customWidth="1"/>
    <col min="12808" max="12809" width="15.26953125" customWidth="1"/>
    <col min="12810" max="12810" width="19" customWidth="1"/>
    <col min="12811" max="12811" width="15.26953125" customWidth="1"/>
    <col min="12812" max="12812" width="10.1796875" bestFit="1" customWidth="1"/>
    <col min="12813" max="12814" width="17.453125" bestFit="1" customWidth="1"/>
    <col min="12815" max="12815" width="14.81640625" bestFit="1" customWidth="1"/>
    <col min="12816" max="12816" width="16.453125" bestFit="1" customWidth="1"/>
    <col min="13057" max="13057" width="22.26953125" customWidth="1"/>
    <col min="13058" max="13058" width="10.1796875" customWidth="1"/>
    <col min="13059" max="13059" width="14" customWidth="1"/>
    <col min="13060" max="13061" width="15.26953125" customWidth="1"/>
    <col min="13062" max="13062" width="13.7265625" customWidth="1"/>
    <col min="13063" max="13063" width="14.26953125" customWidth="1"/>
    <col min="13064" max="13065" width="15.26953125" customWidth="1"/>
    <col min="13066" max="13066" width="19" customWidth="1"/>
    <col min="13067" max="13067" width="15.26953125" customWidth="1"/>
    <col min="13068" max="13068" width="10.1796875" bestFit="1" customWidth="1"/>
    <col min="13069" max="13070" width="17.453125" bestFit="1" customWidth="1"/>
    <col min="13071" max="13071" width="14.81640625" bestFit="1" customWidth="1"/>
    <col min="13072" max="13072" width="16.453125" bestFit="1" customWidth="1"/>
    <col min="13313" max="13313" width="22.26953125" customWidth="1"/>
    <col min="13314" max="13314" width="10.1796875" customWidth="1"/>
    <col min="13315" max="13315" width="14" customWidth="1"/>
    <col min="13316" max="13317" width="15.26953125" customWidth="1"/>
    <col min="13318" max="13318" width="13.7265625" customWidth="1"/>
    <col min="13319" max="13319" width="14.26953125" customWidth="1"/>
    <col min="13320" max="13321" width="15.26953125" customWidth="1"/>
    <col min="13322" max="13322" width="19" customWidth="1"/>
    <col min="13323" max="13323" width="15.26953125" customWidth="1"/>
    <col min="13324" max="13324" width="10.1796875" bestFit="1" customWidth="1"/>
    <col min="13325" max="13326" width="17.453125" bestFit="1" customWidth="1"/>
    <col min="13327" max="13327" width="14.81640625" bestFit="1" customWidth="1"/>
    <col min="13328" max="13328" width="16.453125" bestFit="1" customWidth="1"/>
    <col min="13569" max="13569" width="22.26953125" customWidth="1"/>
    <col min="13570" max="13570" width="10.1796875" customWidth="1"/>
    <col min="13571" max="13571" width="14" customWidth="1"/>
    <col min="13572" max="13573" width="15.26953125" customWidth="1"/>
    <col min="13574" max="13574" width="13.7265625" customWidth="1"/>
    <col min="13575" max="13575" width="14.26953125" customWidth="1"/>
    <col min="13576" max="13577" width="15.26953125" customWidth="1"/>
    <col min="13578" max="13578" width="19" customWidth="1"/>
    <col min="13579" max="13579" width="15.26953125" customWidth="1"/>
    <col min="13580" max="13580" width="10.1796875" bestFit="1" customWidth="1"/>
    <col min="13581" max="13582" width="17.453125" bestFit="1" customWidth="1"/>
    <col min="13583" max="13583" width="14.81640625" bestFit="1" customWidth="1"/>
    <col min="13584" max="13584" width="16.453125" bestFit="1" customWidth="1"/>
    <col min="13825" max="13825" width="22.26953125" customWidth="1"/>
    <col min="13826" max="13826" width="10.1796875" customWidth="1"/>
    <col min="13827" max="13827" width="14" customWidth="1"/>
    <col min="13828" max="13829" width="15.26953125" customWidth="1"/>
    <col min="13830" max="13830" width="13.7265625" customWidth="1"/>
    <col min="13831" max="13831" width="14.26953125" customWidth="1"/>
    <col min="13832" max="13833" width="15.26953125" customWidth="1"/>
    <col min="13834" max="13834" width="19" customWidth="1"/>
    <col min="13835" max="13835" width="15.26953125" customWidth="1"/>
    <col min="13836" max="13836" width="10.1796875" bestFit="1" customWidth="1"/>
    <col min="13837" max="13838" width="17.453125" bestFit="1" customWidth="1"/>
    <col min="13839" max="13839" width="14.81640625" bestFit="1" customWidth="1"/>
    <col min="13840" max="13840" width="16.453125" bestFit="1" customWidth="1"/>
    <col min="14081" max="14081" width="22.26953125" customWidth="1"/>
    <col min="14082" max="14082" width="10.1796875" customWidth="1"/>
    <col min="14083" max="14083" width="14" customWidth="1"/>
    <col min="14084" max="14085" width="15.26953125" customWidth="1"/>
    <col min="14086" max="14086" width="13.7265625" customWidth="1"/>
    <col min="14087" max="14087" width="14.26953125" customWidth="1"/>
    <col min="14088" max="14089" width="15.26953125" customWidth="1"/>
    <col min="14090" max="14090" width="19" customWidth="1"/>
    <col min="14091" max="14091" width="15.26953125" customWidth="1"/>
    <col min="14092" max="14092" width="10.1796875" bestFit="1" customWidth="1"/>
    <col min="14093" max="14094" width="17.453125" bestFit="1" customWidth="1"/>
    <col min="14095" max="14095" width="14.81640625" bestFit="1" customWidth="1"/>
    <col min="14096" max="14096" width="16.453125" bestFit="1" customWidth="1"/>
    <col min="14337" max="14337" width="22.26953125" customWidth="1"/>
    <col min="14338" max="14338" width="10.1796875" customWidth="1"/>
    <col min="14339" max="14339" width="14" customWidth="1"/>
    <col min="14340" max="14341" width="15.26953125" customWidth="1"/>
    <col min="14342" max="14342" width="13.7265625" customWidth="1"/>
    <col min="14343" max="14343" width="14.26953125" customWidth="1"/>
    <col min="14344" max="14345" width="15.26953125" customWidth="1"/>
    <col min="14346" max="14346" width="19" customWidth="1"/>
    <col min="14347" max="14347" width="15.26953125" customWidth="1"/>
    <col min="14348" max="14348" width="10.1796875" bestFit="1" customWidth="1"/>
    <col min="14349" max="14350" width="17.453125" bestFit="1" customWidth="1"/>
    <col min="14351" max="14351" width="14.81640625" bestFit="1" customWidth="1"/>
    <col min="14352" max="14352" width="16.453125" bestFit="1" customWidth="1"/>
    <col min="14593" max="14593" width="22.26953125" customWidth="1"/>
    <col min="14594" max="14594" width="10.1796875" customWidth="1"/>
    <col min="14595" max="14595" width="14" customWidth="1"/>
    <col min="14596" max="14597" width="15.26953125" customWidth="1"/>
    <col min="14598" max="14598" width="13.7265625" customWidth="1"/>
    <col min="14599" max="14599" width="14.26953125" customWidth="1"/>
    <col min="14600" max="14601" width="15.26953125" customWidth="1"/>
    <col min="14602" max="14602" width="19" customWidth="1"/>
    <col min="14603" max="14603" width="15.26953125" customWidth="1"/>
    <col min="14604" max="14604" width="10.1796875" bestFit="1" customWidth="1"/>
    <col min="14605" max="14606" width="17.453125" bestFit="1" customWidth="1"/>
    <col min="14607" max="14607" width="14.81640625" bestFit="1" customWidth="1"/>
    <col min="14608" max="14608" width="16.453125" bestFit="1" customWidth="1"/>
    <col min="14849" max="14849" width="22.26953125" customWidth="1"/>
    <col min="14850" max="14850" width="10.1796875" customWidth="1"/>
    <col min="14851" max="14851" width="14" customWidth="1"/>
    <col min="14852" max="14853" width="15.26953125" customWidth="1"/>
    <col min="14854" max="14854" width="13.7265625" customWidth="1"/>
    <col min="14855" max="14855" width="14.26953125" customWidth="1"/>
    <col min="14856" max="14857" width="15.26953125" customWidth="1"/>
    <col min="14858" max="14858" width="19" customWidth="1"/>
    <col min="14859" max="14859" width="15.26953125" customWidth="1"/>
    <col min="14860" max="14860" width="10.1796875" bestFit="1" customWidth="1"/>
    <col min="14861" max="14862" width="17.453125" bestFit="1" customWidth="1"/>
    <col min="14863" max="14863" width="14.81640625" bestFit="1" customWidth="1"/>
    <col min="14864" max="14864" width="16.453125" bestFit="1" customWidth="1"/>
    <col min="15105" max="15105" width="22.26953125" customWidth="1"/>
    <col min="15106" max="15106" width="10.1796875" customWidth="1"/>
    <col min="15107" max="15107" width="14" customWidth="1"/>
    <col min="15108" max="15109" width="15.26953125" customWidth="1"/>
    <col min="15110" max="15110" width="13.7265625" customWidth="1"/>
    <col min="15111" max="15111" width="14.26953125" customWidth="1"/>
    <col min="15112" max="15113" width="15.26953125" customWidth="1"/>
    <col min="15114" max="15114" width="19" customWidth="1"/>
    <col min="15115" max="15115" width="15.26953125" customWidth="1"/>
    <col min="15116" max="15116" width="10.1796875" bestFit="1" customWidth="1"/>
    <col min="15117" max="15118" width="17.453125" bestFit="1" customWidth="1"/>
    <col min="15119" max="15119" width="14.81640625" bestFit="1" customWidth="1"/>
    <col min="15120" max="15120" width="16.453125" bestFit="1" customWidth="1"/>
    <col min="15361" max="15361" width="22.26953125" customWidth="1"/>
    <col min="15362" max="15362" width="10.1796875" customWidth="1"/>
    <col min="15363" max="15363" width="14" customWidth="1"/>
    <col min="15364" max="15365" width="15.26953125" customWidth="1"/>
    <col min="15366" max="15366" width="13.7265625" customWidth="1"/>
    <col min="15367" max="15367" width="14.26953125" customWidth="1"/>
    <col min="15368" max="15369" width="15.26953125" customWidth="1"/>
    <col min="15370" max="15370" width="19" customWidth="1"/>
    <col min="15371" max="15371" width="15.26953125" customWidth="1"/>
    <col min="15372" max="15372" width="10.1796875" bestFit="1" customWidth="1"/>
    <col min="15373" max="15374" width="17.453125" bestFit="1" customWidth="1"/>
    <col min="15375" max="15375" width="14.81640625" bestFit="1" customWidth="1"/>
    <col min="15376" max="15376" width="16.453125" bestFit="1" customWidth="1"/>
    <col min="15617" max="15617" width="22.26953125" customWidth="1"/>
    <col min="15618" max="15618" width="10.1796875" customWidth="1"/>
    <col min="15619" max="15619" width="14" customWidth="1"/>
    <col min="15620" max="15621" width="15.26953125" customWidth="1"/>
    <col min="15622" max="15622" width="13.7265625" customWidth="1"/>
    <col min="15623" max="15623" width="14.26953125" customWidth="1"/>
    <col min="15624" max="15625" width="15.26953125" customWidth="1"/>
    <col min="15626" max="15626" width="19" customWidth="1"/>
    <col min="15627" max="15627" width="15.26953125" customWidth="1"/>
    <col min="15628" max="15628" width="10.1796875" bestFit="1" customWidth="1"/>
    <col min="15629" max="15630" width="17.453125" bestFit="1" customWidth="1"/>
    <col min="15631" max="15631" width="14.81640625" bestFit="1" customWidth="1"/>
    <col min="15632" max="15632" width="16.453125" bestFit="1" customWidth="1"/>
    <col min="15873" max="15873" width="22.26953125" customWidth="1"/>
    <col min="15874" max="15874" width="10.1796875" customWidth="1"/>
    <col min="15875" max="15875" width="14" customWidth="1"/>
    <col min="15876" max="15877" width="15.26953125" customWidth="1"/>
    <col min="15878" max="15878" width="13.7265625" customWidth="1"/>
    <col min="15879" max="15879" width="14.26953125" customWidth="1"/>
    <col min="15880" max="15881" width="15.26953125" customWidth="1"/>
    <col min="15882" max="15882" width="19" customWidth="1"/>
    <col min="15883" max="15883" width="15.26953125" customWidth="1"/>
    <col min="15884" max="15884" width="10.1796875" bestFit="1" customWidth="1"/>
    <col min="15885" max="15886" width="17.453125" bestFit="1" customWidth="1"/>
    <col min="15887" max="15887" width="14.81640625" bestFit="1" customWidth="1"/>
    <col min="15888" max="15888" width="16.453125" bestFit="1" customWidth="1"/>
    <col min="16129" max="16129" width="22.26953125" customWidth="1"/>
    <col min="16130" max="16130" width="10.1796875" customWidth="1"/>
    <col min="16131" max="16131" width="14" customWidth="1"/>
    <col min="16132" max="16133" width="15.26953125" customWidth="1"/>
    <col min="16134" max="16134" width="13.7265625" customWidth="1"/>
    <col min="16135" max="16135" width="14.26953125" customWidth="1"/>
    <col min="16136" max="16137" width="15.26953125" customWidth="1"/>
    <col min="16138" max="16138" width="19" customWidth="1"/>
    <col min="16139" max="16139" width="15.26953125" customWidth="1"/>
    <col min="16140" max="16140" width="10.1796875" bestFit="1" customWidth="1"/>
    <col min="16141" max="16142" width="17.453125" bestFit="1" customWidth="1"/>
    <col min="16143" max="16143" width="14.81640625" bestFit="1" customWidth="1"/>
    <col min="16144" max="16144" width="16.453125" bestFit="1" customWidth="1"/>
  </cols>
  <sheetData>
    <row r="1" spans="1:11" ht="72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7">
        <f ca="1">TODAY()</f>
        <v>43378</v>
      </c>
    </row>
    <row r="2" spans="1:11" x14ac:dyDescent="0.25">
      <c r="A2" s="8" t="s">
        <v>10</v>
      </c>
      <c r="B2" s="9">
        <v>40954</v>
      </c>
      <c r="C2" s="10">
        <v>43208</v>
      </c>
      <c r="D2" s="10">
        <v>43213</v>
      </c>
      <c r="E2" s="11" t="s">
        <v>11</v>
      </c>
      <c r="F2" s="12">
        <f>D2-C2</f>
        <v>5</v>
      </c>
      <c r="G2" s="10">
        <v>43217</v>
      </c>
      <c r="H2" s="12">
        <f>G2-D2</f>
        <v>4</v>
      </c>
      <c r="I2" s="13"/>
      <c r="J2" s="14"/>
    </row>
    <row r="3" spans="1:11" x14ac:dyDescent="0.25">
      <c r="A3" s="15" t="s">
        <v>12</v>
      </c>
      <c r="B3" s="16">
        <v>40983</v>
      </c>
      <c r="C3" s="17">
        <v>43166</v>
      </c>
      <c r="D3" s="17">
        <v>43175</v>
      </c>
      <c r="E3" s="18" t="s">
        <v>11</v>
      </c>
      <c r="F3" s="19">
        <f>D3-C3</f>
        <v>9</v>
      </c>
      <c r="G3" s="17">
        <v>43194</v>
      </c>
      <c r="H3" s="19">
        <f>G3-D3</f>
        <v>19</v>
      </c>
      <c r="I3" s="20" t="s">
        <v>13</v>
      </c>
      <c r="J3" s="21">
        <v>43194</v>
      </c>
    </row>
    <row r="4" spans="1:11" x14ac:dyDescent="0.25">
      <c r="A4" s="15" t="s">
        <v>14</v>
      </c>
      <c r="B4" s="16">
        <v>40983</v>
      </c>
      <c r="C4" s="17">
        <v>43178</v>
      </c>
      <c r="D4" s="17">
        <v>43180</v>
      </c>
      <c r="E4" s="18" t="s">
        <v>11</v>
      </c>
      <c r="F4" s="19">
        <f>D4-C4</f>
        <v>2</v>
      </c>
      <c r="G4" s="17">
        <v>43194</v>
      </c>
      <c r="H4" s="19">
        <f>G4-D4</f>
        <v>14</v>
      </c>
      <c r="I4" s="20" t="s">
        <v>13</v>
      </c>
      <c r="J4" s="21">
        <v>43194</v>
      </c>
    </row>
    <row r="5" spans="1:11" x14ac:dyDescent="0.25">
      <c r="A5" s="15" t="s">
        <v>15</v>
      </c>
      <c r="B5" s="16">
        <v>42809</v>
      </c>
      <c r="C5" s="17"/>
      <c r="D5" s="17"/>
      <c r="E5" s="18"/>
      <c r="F5" s="19">
        <f>D5-C5</f>
        <v>0</v>
      </c>
      <c r="G5" s="17"/>
      <c r="H5" s="19">
        <f>G5-D5</f>
        <v>0</v>
      </c>
      <c r="I5" s="22"/>
      <c r="J5" s="23"/>
    </row>
    <row r="6" spans="1:11" ht="13" x14ac:dyDescent="0.3">
      <c r="A6" s="24" t="s">
        <v>16</v>
      </c>
      <c r="B6" s="16">
        <v>40983</v>
      </c>
      <c r="C6" s="17"/>
      <c r="D6" s="17"/>
      <c r="E6" s="22"/>
      <c r="F6" s="22"/>
      <c r="G6" s="22"/>
      <c r="H6" s="22"/>
      <c r="I6" s="22"/>
      <c r="J6" s="23"/>
    </row>
    <row r="7" spans="1:11" ht="13" x14ac:dyDescent="0.3">
      <c r="A7" s="24" t="s">
        <v>17</v>
      </c>
      <c r="B7" s="16">
        <v>40983</v>
      </c>
      <c r="C7" s="17"/>
      <c r="D7" s="17"/>
      <c r="E7" s="22"/>
      <c r="F7" s="22"/>
      <c r="G7" s="22"/>
      <c r="H7" s="22"/>
      <c r="I7" s="22"/>
      <c r="J7" s="23"/>
    </row>
    <row r="8" spans="1:11" ht="13" x14ac:dyDescent="0.3">
      <c r="A8" s="24" t="s">
        <v>18</v>
      </c>
      <c r="B8" s="16">
        <v>40983</v>
      </c>
      <c r="C8" s="17"/>
      <c r="D8" s="17"/>
      <c r="E8" s="22"/>
      <c r="F8" s="22"/>
      <c r="G8" s="22"/>
      <c r="H8" s="22"/>
      <c r="I8" s="22"/>
      <c r="J8" s="23"/>
    </row>
    <row r="9" spans="1:11" x14ac:dyDescent="0.25">
      <c r="A9" s="25" t="s">
        <v>19</v>
      </c>
      <c r="B9" s="16">
        <v>41014</v>
      </c>
      <c r="C9" s="17">
        <v>43213</v>
      </c>
      <c r="D9" s="17">
        <v>43214</v>
      </c>
      <c r="E9" s="18" t="s">
        <v>11</v>
      </c>
      <c r="F9" s="19">
        <f>D9-C9</f>
        <v>1</v>
      </c>
      <c r="G9" s="17">
        <v>43215</v>
      </c>
      <c r="H9" s="19">
        <f>G9-D9</f>
        <v>1</v>
      </c>
      <c r="I9" s="20"/>
      <c r="J9" s="21"/>
    </row>
    <row r="10" spans="1:11" x14ac:dyDescent="0.25">
      <c r="A10" s="25" t="s">
        <v>20</v>
      </c>
      <c r="B10" s="16">
        <v>41014</v>
      </c>
      <c r="C10" s="17">
        <v>43188</v>
      </c>
      <c r="D10" s="17">
        <v>43188</v>
      </c>
      <c r="E10" s="17" t="s">
        <v>11</v>
      </c>
      <c r="F10" s="19">
        <f>D10-C10</f>
        <v>0</v>
      </c>
      <c r="G10" s="17">
        <v>43194</v>
      </c>
      <c r="H10" s="19">
        <f>G10-D10</f>
        <v>6</v>
      </c>
      <c r="I10" s="20" t="s">
        <v>13</v>
      </c>
      <c r="J10" s="21">
        <v>43194</v>
      </c>
    </row>
    <row r="11" spans="1:11" x14ac:dyDescent="0.25">
      <c r="A11" s="26" t="s">
        <v>21</v>
      </c>
      <c r="B11" s="16">
        <v>41014</v>
      </c>
      <c r="C11" s="17"/>
      <c r="D11" s="17"/>
      <c r="E11" s="18"/>
      <c r="F11" s="19">
        <f>D11-C11</f>
        <v>0</v>
      </c>
      <c r="G11" s="17"/>
      <c r="H11" s="19">
        <f>G11-D11</f>
        <v>0</v>
      </c>
      <c r="I11" s="20"/>
      <c r="J11" s="21"/>
    </row>
    <row r="12" spans="1:11" ht="20.25" customHeight="1" x14ac:dyDescent="0.25">
      <c r="A12" s="27" t="s">
        <v>22</v>
      </c>
      <c r="B12" s="16">
        <v>41014</v>
      </c>
      <c r="C12" s="28"/>
      <c r="D12" s="28"/>
      <c r="E12" s="28"/>
      <c r="F12" s="29"/>
      <c r="G12" s="28"/>
      <c r="H12" s="29"/>
      <c r="I12" s="30"/>
      <c r="J12" s="31"/>
    </row>
    <row r="13" spans="1:11" x14ac:dyDescent="0.25">
      <c r="A13" s="32" t="s">
        <v>23</v>
      </c>
      <c r="B13" s="17">
        <v>41044</v>
      </c>
      <c r="C13" s="33">
        <v>43250</v>
      </c>
      <c r="D13" s="17">
        <v>43259</v>
      </c>
      <c r="E13" s="17" t="s">
        <v>11</v>
      </c>
      <c r="F13" s="19">
        <f t="shared" ref="F13:F28" si="0">D13-C13</f>
        <v>9</v>
      </c>
      <c r="G13" s="17">
        <v>43270</v>
      </c>
      <c r="H13" s="19">
        <f t="shared" ref="H13:H28" si="1">G13-D13</f>
        <v>11</v>
      </c>
      <c r="I13" s="34" t="s">
        <v>13</v>
      </c>
      <c r="J13" s="17">
        <v>43270</v>
      </c>
    </row>
    <row r="14" spans="1:11" x14ac:dyDescent="0.25">
      <c r="A14" s="25" t="s">
        <v>24</v>
      </c>
      <c r="B14" s="16">
        <v>41044</v>
      </c>
      <c r="C14" s="17">
        <v>43249</v>
      </c>
      <c r="D14" s="17">
        <v>43251</v>
      </c>
      <c r="E14" s="17" t="s">
        <v>11</v>
      </c>
      <c r="F14" s="19">
        <f t="shared" si="0"/>
        <v>2</v>
      </c>
      <c r="G14" s="17">
        <v>43257</v>
      </c>
      <c r="H14" s="19">
        <f t="shared" si="1"/>
        <v>6</v>
      </c>
      <c r="I14" s="20" t="s">
        <v>13</v>
      </c>
      <c r="J14" s="21">
        <v>43262</v>
      </c>
    </row>
    <row r="15" spans="1:11" x14ac:dyDescent="0.25">
      <c r="A15" s="32" t="s">
        <v>25</v>
      </c>
      <c r="B15" s="16">
        <v>41044</v>
      </c>
      <c r="C15" s="17">
        <v>43242</v>
      </c>
      <c r="D15" s="17">
        <v>43243</v>
      </c>
      <c r="E15" s="17" t="s">
        <v>11</v>
      </c>
      <c r="F15" s="19">
        <f t="shared" si="0"/>
        <v>1</v>
      </c>
      <c r="G15" s="17">
        <v>43245</v>
      </c>
      <c r="H15" s="19">
        <f t="shared" si="1"/>
        <v>2</v>
      </c>
      <c r="I15" s="20" t="s">
        <v>13</v>
      </c>
      <c r="J15" s="21">
        <v>43262</v>
      </c>
    </row>
    <row r="16" spans="1:11" x14ac:dyDescent="0.25">
      <c r="A16" s="25" t="s">
        <v>26</v>
      </c>
      <c r="B16" s="16">
        <v>41044</v>
      </c>
      <c r="C16" s="17">
        <v>43224</v>
      </c>
      <c r="D16" s="17">
        <v>43235</v>
      </c>
      <c r="E16" s="18" t="s">
        <v>11</v>
      </c>
      <c r="F16" s="19">
        <f t="shared" si="0"/>
        <v>11</v>
      </c>
      <c r="G16" s="17">
        <v>43270</v>
      </c>
      <c r="H16" s="19">
        <f t="shared" si="1"/>
        <v>35</v>
      </c>
      <c r="I16" s="20" t="s">
        <v>13</v>
      </c>
      <c r="J16" s="17">
        <v>43270</v>
      </c>
    </row>
    <row r="17" spans="1:10" x14ac:dyDescent="0.25">
      <c r="A17" s="35" t="s">
        <v>27</v>
      </c>
      <c r="B17" s="16">
        <v>41044</v>
      </c>
      <c r="C17" s="18">
        <v>43242</v>
      </c>
      <c r="D17" s="18">
        <v>43243</v>
      </c>
      <c r="E17" s="18" t="s">
        <v>11</v>
      </c>
      <c r="F17" s="19">
        <f t="shared" si="0"/>
        <v>1</v>
      </c>
      <c r="G17" s="18">
        <v>43245</v>
      </c>
      <c r="H17" s="19">
        <f t="shared" si="1"/>
        <v>2</v>
      </c>
      <c r="I17" s="20" t="s">
        <v>13</v>
      </c>
      <c r="J17" s="21">
        <v>43262</v>
      </c>
    </row>
    <row r="18" spans="1:10" x14ac:dyDescent="0.25">
      <c r="A18" s="32" t="s">
        <v>28</v>
      </c>
      <c r="B18" s="16">
        <v>41044</v>
      </c>
      <c r="C18" s="17">
        <v>43182</v>
      </c>
      <c r="D18" s="17">
        <v>43187</v>
      </c>
      <c r="E18" s="17" t="s">
        <v>29</v>
      </c>
      <c r="F18" s="19">
        <f t="shared" si="0"/>
        <v>5</v>
      </c>
      <c r="G18" s="17">
        <v>43298</v>
      </c>
      <c r="H18" s="19">
        <f t="shared" si="1"/>
        <v>111</v>
      </c>
      <c r="I18" s="20" t="s">
        <v>13</v>
      </c>
      <c r="J18" s="21">
        <v>43300</v>
      </c>
    </row>
    <row r="19" spans="1:10" x14ac:dyDescent="0.25">
      <c r="A19" s="32" t="s">
        <v>30</v>
      </c>
      <c r="B19" s="16">
        <v>41044</v>
      </c>
      <c r="C19" s="17"/>
      <c r="D19" s="17"/>
      <c r="E19" s="17"/>
      <c r="F19" s="19">
        <f t="shared" si="0"/>
        <v>0</v>
      </c>
      <c r="G19" s="17"/>
      <c r="H19" s="19">
        <f t="shared" si="1"/>
        <v>0</v>
      </c>
      <c r="I19" s="20"/>
      <c r="J19" s="21"/>
    </row>
    <row r="20" spans="1:10" ht="13" x14ac:dyDescent="0.3">
      <c r="A20" s="25" t="s">
        <v>31</v>
      </c>
      <c r="B20" s="36">
        <v>41044</v>
      </c>
      <c r="C20" s="17">
        <v>43249</v>
      </c>
      <c r="D20" s="17">
        <v>43250</v>
      </c>
      <c r="E20" s="17" t="s">
        <v>11</v>
      </c>
      <c r="F20" s="19">
        <f t="shared" si="0"/>
        <v>1</v>
      </c>
      <c r="G20" s="17">
        <v>43251</v>
      </c>
      <c r="H20" s="19">
        <f t="shared" si="1"/>
        <v>1</v>
      </c>
      <c r="I20" s="20" t="s">
        <v>13</v>
      </c>
      <c r="J20" s="21">
        <v>43262</v>
      </c>
    </row>
    <row r="21" spans="1:10" ht="13" x14ac:dyDescent="0.3">
      <c r="A21" s="25" t="s">
        <v>15</v>
      </c>
      <c r="B21" s="36">
        <v>42505</v>
      </c>
      <c r="C21" s="37">
        <v>43200</v>
      </c>
      <c r="D21" s="17">
        <v>43202</v>
      </c>
      <c r="E21" s="18" t="s">
        <v>11</v>
      </c>
      <c r="F21" s="19">
        <f t="shared" si="0"/>
        <v>2</v>
      </c>
      <c r="G21" s="17">
        <v>43203</v>
      </c>
      <c r="H21" s="19">
        <f t="shared" si="1"/>
        <v>1</v>
      </c>
      <c r="I21" s="22" t="s">
        <v>13</v>
      </c>
      <c r="J21" s="38" t="s">
        <v>32</v>
      </c>
    </row>
    <row r="22" spans="1:10" x14ac:dyDescent="0.25">
      <c r="A22" s="25" t="s">
        <v>33</v>
      </c>
      <c r="B22" s="16">
        <v>41075</v>
      </c>
      <c r="C22" s="17">
        <v>43256</v>
      </c>
      <c r="D22" s="17">
        <v>43262</v>
      </c>
      <c r="E22" s="18" t="s">
        <v>11</v>
      </c>
      <c r="F22" s="19">
        <f t="shared" si="0"/>
        <v>6</v>
      </c>
      <c r="G22" s="17">
        <v>43269</v>
      </c>
      <c r="H22" s="19">
        <f t="shared" si="1"/>
        <v>7</v>
      </c>
      <c r="I22" s="20" t="s">
        <v>13</v>
      </c>
      <c r="J22" s="21">
        <v>43270</v>
      </c>
    </row>
    <row r="23" spans="1:10" x14ac:dyDescent="0.25">
      <c r="A23" s="32" t="s">
        <v>34</v>
      </c>
      <c r="B23" s="17">
        <v>41075</v>
      </c>
      <c r="C23" s="39">
        <v>43270</v>
      </c>
      <c r="D23" s="18">
        <v>43276</v>
      </c>
      <c r="E23" s="18" t="s">
        <v>11</v>
      </c>
      <c r="F23" s="19">
        <f t="shared" si="0"/>
        <v>6</v>
      </c>
      <c r="G23" s="39">
        <v>43300</v>
      </c>
      <c r="H23" s="19">
        <f t="shared" si="1"/>
        <v>24</v>
      </c>
      <c r="I23" s="20" t="s">
        <v>13</v>
      </c>
      <c r="J23" s="39">
        <v>43300</v>
      </c>
    </row>
    <row r="24" spans="1:10" x14ac:dyDescent="0.25">
      <c r="A24" s="25" t="s">
        <v>35</v>
      </c>
      <c r="B24" s="16">
        <v>41075</v>
      </c>
      <c r="C24" s="17">
        <v>43278</v>
      </c>
      <c r="D24" s="17">
        <v>43284</v>
      </c>
      <c r="E24" s="18" t="s">
        <v>11</v>
      </c>
      <c r="F24" s="19">
        <f t="shared" si="0"/>
        <v>6</v>
      </c>
      <c r="G24" s="18">
        <v>43287</v>
      </c>
      <c r="H24" s="19">
        <f t="shared" si="1"/>
        <v>3</v>
      </c>
      <c r="I24" s="20" t="s">
        <v>13</v>
      </c>
      <c r="J24" s="21">
        <v>43300</v>
      </c>
    </row>
    <row r="25" spans="1:10" ht="13.5" customHeight="1" x14ac:dyDescent="0.25">
      <c r="A25" s="25" t="s">
        <v>36</v>
      </c>
      <c r="B25" s="16">
        <v>41075</v>
      </c>
      <c r="C25" s="17">
        <v>43270</v>
      </c>
      <c r="D25" s="17">
        <v>43271</v>
      </c>
      <c r="E25" s="18" t="s">
        <v>11</v>
      </c>
      <c r="F25" s="19">
        <f t="shared" si="0"/>
        <v>1</v>
      </c>
      <c r="G25" s="18">
        <v>43272</v>
      </c>
      <c r="H25" s="19">
        <f t="shared" si="1"/>
        <v>1</v>
      </c>
      <c r="I25" s="20" t="s">
        <v>13</v>
      </c>
      <c r="J25" s="21">
        <v>42912</v>
      </c>
    </row>
    <row r="26" spans="1:10" x14ac:dyDescent="0.25">
      <c r="A26" s="25" t="s">
        <v>37</v>
      </c>
      <c r="B26" s="16">
        <v>41075</v>
      </c>
      <c r="C26" s="17">
        <v>43270</v>
      </c>
      <c r="D26" s="17">
        <v>43276</v>
      </c>
      <c r="E26" s="18" t="s">
        <v>11</v>
      </c>
      <c r="F26" s="19">
        <f t="shared" si="0"/>
        <v>6</v>
      </c>
      <c r="G26" s="18">
        <v>43287</v>
      </c>
      <c r="H26" s="19">
        <f t="shared" si="1"/>
        <v>11</v>
      </c>
      <c r="I26" s="20" t="s">
        <v>13</v>
      </c>
      <c r="J26" s="21">
        <v>43300</v>
      </c>
    </row>
    <row r="27" spans="1:10" ht="13" x14ac:dyDescent="0.3">
      <c r="A27" s="25" t="s">
        <v>38</v>
      </c>
      <c r="B27" s="36">
        <v>41014</v>
      </c>
      <c r="C27" s="17">
        <v>43223</v>
      </c>
      <c r="D27" s="17">
        <v>43224</v>
      </c>
      <c r="E27" s="17" t="s">
        <v>11</v>
      </c>
      <c r="F27" s="19">
        <f t="shared" si="0"/>
        <v>1</v>
      </c>
      <c r="G27" s="17">
        <v>43237</v>
      </c>
      <c r="H27" s="19">
        <f t="shared" si="1"/>
        <v>13</v>
      </c>
      <c r="I27" s="20" t="s">
        <v>13</v>
      </c>
      <c r="J27" s="21">
        <v>43262</v>
      </c>
    </row>
    <row r="28" spans="1:10" x14ac:dyDescent="0.25">
      <c r="A28" s="25" t="s">
        <v>39</v>
      </c>
      <c r="B28" s="16">
        <v>41075</v>
      </c>
      <c r="C28" s="17">
        <v>43290</v>
      </c>
      <c r="D28" s="17">
        <v>43294</v>
      </c>
      <c r="E28" s="18" t="s">
        <v>11</v>
      </c>
      <c r="F28" s="19">
        <f t="shared" si="0"/>
        <v>4</v>
      </c>
      <c r="G28" s="17">
        <v>43304</v>
      </c>
      <c r="H28" s="19">
        <f t="shared" si="1"/>
        <v>10</v>
      </c>
      <c r="I28" s="20" t="s">
        <v>13</v>
      </c>
      <c r="J28" s="21">
        <v>43308</v>
      </c>
    </row>
    <row r="29" spans="1:10" ht="13" x14ac:dyDescent="0.3">
      <c r="A29" s="40" t="s">
        <v>40</v>
      </c>
      <c r="B29" s="16">
        <v>41105</v>
      </c>
      <c r="C29" s="41"/>
      <c r="D29" s="42"/>
      <c r="E29" s="42"/>
      <c r="F29" s="43"/>
      <c r="G29" s="41"/>
      <c r="H29" s="43"/>
      <c r="I29" s="22"/>
      <c r="J29" s="23"/>
    </row>
    <row r="30" spans="1:10" x14ac:dyDescent="0.25">
      <c r="A30" s="25" t="s">
        <v>41</v>
      </c>
      <c r="B30" s="16">
        <v>41105</v>
      </c>
      <c r="C30" s="18">
        <v>43291</v>
      </c>
      <c r="D30" s="18">
        <v>43294</v>
      </c>
      <c r="E30" s="17" t="s">
        <v>11</v>
      </c>
      <c r="F30" s="19">
        <f>D30-C30</f>
        <v>3</v>
      </c>
      <c r="G30" s="18">
        <v>43296</v>
      </c>
      <c r="H30" s="19">
        <f>G30-D30</f>
        <v>2</v>
      </c>
      <c r="I30" s="20" t="s">
        <v>13</v>
      </c>
      <c r="J30" s="21">
        <v>43300</v>
      </c>
    </row>
    <row r="31" spans="1:10" x14ac:dyDescent="0.25">
      <c r="A31" s="25" t="s">
        <v>42</v>
      </c>
      <c r="B31" s="16">
        <v>41105</v>
      </c>
      <c r="C31" s="18">
        <v>43306</v>
      </c>
      <c r="D31" s="18">
        <v>43307</v>
      </c>
      <c r="E31" s="17" t="s">
        <v>11</v>
      </c>
      <c r="F31" s="19">
        <f>D31-C31</f>
        <v>1</v>
      </c>
      <c r="G31" s="18">
        <v>43313</v>
      </c>
      <c r="H31" s="19">
        <f>G31-D31</f>
        <v>6</v>
      </c>
      <c r="I31" s="20" t="s">
        <v>13</v>
      </c>
      <c r="J31" s="21">
        <v>43313</v>
      </c>
    </row>
    <row r="32" spans="1:10" x14ac:dyDescent="0.25">
      <c r="A32" s="25" t="s">
        <v>43</v>
      </c>
      <c r="B32" s="16">
        <v>41105</v>
      </c>
      <c r="C32" s="17">
        <v>43297</v>
      </c>
      <c r="D32" s="17">
        <v>43307</v>
      </c>
      <c r="E32" s="17" t="s">
        <v>11</v>
      </c>
      <c r="F32" s="19">
        <f>D32-C32</f>
        <v>10</v>
      </c>
      <c r="G32" s="18">
        <v>43313</v>
      </c>
      <c r="H32" s="19">
        <f>G32-D32</f>
        <v>6</v>
      </c>
      <c r="I32" s="20" t="s">
        <v>13</v>
      </c>
      <c r="J32" s="21">
        <v>43313</v>
      </c>
    </row>
    <row r="33" spans="1:10" ht="13" x14ac:dyDescent="0.3">
      <c r="A33" s="26" t="s">
        <v>21</v>
      </c>
      <c r="B33" s="16">
        <v>41105</v>
      </c>
      <c r="C33" s="44"/>
      <c r="D33" s="45"/>
      <c r="E33" s="45"/>
      <c r="F33" s="46"/>
      <c r="G33" s="47"/>
      <c r="H33" s="46"/>
      <c r="I33" s="48"/>
      <c r="J33" s="49"/>
    </row>
    <row r="34" spans="1:10" x14ac:dyDescent="0.25">
      <c r="A34" s="25" t="s">
        <v>44</v>
      </c>
      <c r="B34" s="16">
        <v>41136</v>
      </c>
      <c r="C34" s="50">
        <v>43325</v>
      </c>
      <c r="D34" s="18">
        <v>43327</v>
      </c>
      <c r="E34" s="18" t="s">
        <v>11</v>
      </c>
      <c r="F34" s="19">
        <f>D34-C34</f>
        <v>2</v>
      </c>
      <c r="G34" s="18">
        <v>43332</v>
      </c>
      <c r="H34" s="19">
        <f>G34-D34</f>
        <v>5</v>
      </c>
      <c r="I34" s="20" t="s">
        <v>13</v>
      </c>
      <c r="J34" s="21">
        <v>43333</v>
      </c>
    </row>
    <row r="35" spans="1:10" x14ac:dyDescent="0.25">
      <c r="A35" s="27" t="s">
        <v>45</v>
      </c>
      <c r="B35" s="16">
        <v>41136</v>
      </c>
      <c r="C35" s="18">
        <v>43335</v>
      </c>
      <c r="D35" s="18">
        <v>43343</v>
      </c>
      <c r="E35" s="18" t="s">
        <v>11</v>
      </c>
      <c r="F35" s="19">
        <f>D35-C35</f>
        <v>8</v>
      </c>
      <c r="G35" s="18">
        <v>43354</v>
      </c>
      <c r="H35" s="19">
        <f>G35-D35</f>
        <v>11</v>
      </c>
      <c r="I35" s="20" t="s">
        <v>13</v>
      </c>
      <c r="J35" s="21">
        <v>43354</v>
      </c>
    </row>
    <row r="36" spans="1:10" ht="13" x14ac:dyDescent="0.3">
      <c r="A36" s="51" t="s">
        <v>46</v>
      </c>
      <c r="B36" s="16">
        <v>42597</v>
      </c>
      <c r="C36" s="18"/>
      <c r="D36" s="18"/>
      <c r="E36" s="22"/>
      <c r="F36" s="22"/>
      <c r="G36" s="22"/>
      <c r="H36" s="22"/>
      <c r="I36" s="22"/>
      <c r="J36" s="23"/>
    </row>
    <row r="37" spans="1:10" x14ac:dyDescent="0.25">
      <c r="A37" s="52" t="s">
        <v>47</v>
      </c>
      <c r="B37" s="16"/>
      <c r="C37" s="18">
        <v>43306</v>
      </c>
      <c r="D37" s="18">
        <v>43312</v>
      </c>
      <c r="E37" s="22"/>
      <c r="F37" s="19">
        <f>D37-C37</f>
        <v>6</v>
      </c>
      <c r="G37" s="22">
        <v>43318</v>
      </c>
      <c r="H37" s="19">
        <f>G37-D37</f>
        <v>6</v>
      </c>
      <c r="I37" s="22"/>
      <c r="J37" s="23"/>
    </row>
    <row r="38" spans="1:10" x14ac:dyDescent="0.25">
      <c r="A38" s="52" t="s">
        <v>48</v>
      </c>
      <c r="B38" s="16"/>
      <c r="C38" s="18"/>
      <c r="D38" s="18"/>
      <c r="E38" s="22"/>
      <c r="F38" s="22"/>
      <c r="G38" s="22"/>
      <c r="H38" s="22"/>
      <c r="I38" s="22"/>
      <c r="J38" s="23"/>
    </row>
    <row r="39" spans="1:10" x14ac:dyDescent="0.25">
      <c r="A39" s="52" t="s">
        <v>49</v>
      </c>
      <c r="B39" s="16"/>
      <c r="C39" s="18"/>
      <c r="D39" s="18"/>
      <c r="E39" s="22"/>
      <c r="F39" s="22"/>
      <c r="G39" s="22"/>
      <c r="H39" s="22"/>
      <c r="I39" s="22"/>
      <c r="J39" s="23"/>
    </row>
    <row r="40" spans="1:10" x14ac:dyDescent="0.25">
      <c r="A40" s="25" t="s">
        <v>50</v>
      </c>
      <c r="B40" s="16">
        <v>41167</v>
      </c>
      <c r="C40" s="17"/>
      <c r="D40" s="17"/>
      <c r="E40" s="17"/>
      <c r="F40" s="19">
        <f>D40-C40</f>
        <v>0</v>
      </c>
      <c r="G40" s="17"/>
      <c r="H40" s="19">
        <f>G40-D40</f>
        <v>0</v>
      </c>
      <c r="I40" s="20"/>
      <c r="J40" s="21"/>
    </row>
    <row r="41" spans="1:10" x14ac:dyDescent="0.25">
      <c r="A41" s="25" t="s">
        <v>51</v>
      </c>
      <c r="B41" s="16">
        <v>41167</v>
      </c>
      <c r="C41" s="33"/>
      <c r="D41" s="18"/>
      <c r="E41" s="18"/>
      <c r="F41" s="19">
        <f>D41-C41</f>
        <v>0</v>
      </c>
      <c r="G41" s="18"/>
      <c r="H41" s="19">
        <f>G41-D41</f>
        <v>0</v>
      </c>
      <c r="I41" s="20"/>
      <c r="J41" s="21"/>
    </row>
    <row r="42" spans="1:10" x14ac:dyDescent="0.25">
      <c r="A42" s="25" t="s">
        <v>52</v>
      </c>
      <c r="B42" s="16">
        <v>41167</v>
      </c>
      <c r="C42" s="17"/>
      <c r="D42" s="17"/>
      <c r="E42" s="18"/>
      <c r="F42" s="19">
        <f>D42-C42</f>
        <v>0</v>
      </c>
      <c r="G42" s="18"/>
      <c r="H42" s="19">
        <f>G42-D42</f>
        <v>0</v>
      </c>
      <c r="I42" s="20"/>
      <c r="J42" s="21"/>
    </row>
    <row r="43" spans="1:10" x14ac:dyDescent="0.25">
      <c r="A43" s="25" t="s">
        <v>53</v>
      </c>
      <c r="B43" s="16">
        <v>41167</v>
      </c>
      <c r="C43" s="17"/>
      <c r="D43" s="33"/>
      <c r="E43" s="17"/>
      <c r="F43" s="19">
        <f>D43-C43</f>
        <v>0</v>
      </c>
      <c r="G43" s="18"/>
      <c r="H43" s="19">
        <f>G43-D43</f>
        <v>0</v>
      </c>
      <c r="I43" s="22"/>
      <c r="J43" s="23"/>
    </row>
    <row r="44" spans="1:10" x14ac:dyDescent="0.25">
      <c r="A44" s="40" t="s">
        <v>54</v>
      </c>
      <c r="B44" s="16">
        <v>41167</v>
      </c>
      <c r="C44" s="53"/>
      <c r="D44" s="53"/>
      <c r="E44" s="53"/>
      <c r="F44" s="54"/>
      <c r="G44" s="55"/>
      <c r="H44" s="43"/>
      <c r="I44" s="22"/>
      <c r="J44" s="23"/>
    </row>
    <row r="45" spans="1:10" x14ac:dyDescent="0.25">
      <c r="A45" s="35" t="s">
        <v>55</v>
      </c>
      <c r="B45" s="16">
        <v>42993</v>
      </c>
      <c r="C45" s="17"/>
      <c r="D45" s="17"/>
      <c r="E45" s="17"/>
      <c r="F45" s="56"/>
      <c r="G45" s="37"/>
      <c r="H45" s="19"/>
      <c r="I45" s="22"/>
      <c r="J45" s="23"/>
    </row>
    <row r="46" spans="1:10" x14ac:dyDescent="0.25">
      <c r="A46" s="35" t="s">
        <v>56</v>
      </c>
      <c r="B46" s="16">
        <v>42993</v>
      </c>
      <c r="C46" s="17"/>
      <c r="D46" s="17"/>
      <c r="E46" s="17"/>
      <c r="F46" s="56"/>
      <c r="G46" s="37"/>
      <c r="H46" s="19"/>
      <c r="I46" s="22"/>
      <c r="J46" s="23"/>
    </row>
    <row r="47" spans="1:10" x14ac:dyDescent="0.25">
      <c r="A47" s="35" t="s">
        <v>57</v>
      </c>
      <c r="B47" s="57">
        <v>41562</v>
      </c>
      <c r="C47" s="17"/>
      <c r="D47" s="17"/>
      <c r="E47" s="18"/>
      <c r="F47" s="19">
        <f>D47-C47</f>
        <v>0</v>
      </c>
      <c r="G47" s="18"/>
      <c r="H47" s="19">
        <f>G47-D47</f>
        <v>0</v>
      </c>
      <c r="I47" s="22"/>
      <c r="J47" s="23"/>
    </row>
    <row r="48" spans="1:10" x14ac:dyDescent="0.25">
      <c r="A48" s="25" t="s">
        <v>58</v>
      </c>
      <c r="B48" s="16">
        <v>41197</v>
      </c>
      <c r="C48" s="17"/>
      <c r="D48" s="17"/>
      <c r="E48" s="18"/>
      <c r="F48" s="19">
        <f>D48-C48</f>
        <v>0</v>
      </c>
      <c r="G48" s="17"/>
      <c r="H48" s="19">
        <f>G48-D48</f>
        <v>0</v>
      </c>
      <c r="I48" s="34"/>
      <c r="J48" s="21"/>
    </row>
    <row r="49" spans="1:10" x14ac:dyDescent="0.25">
      <c r="A49" s="32" t="s">
        <v>59</v>
      </c>
      <c r="B49" s="16">
        <v>41228</v>
      </c>
      <c r="C49" s="33"/>
      <c r="D49" s="33"/>
      <c r="E49" s="18"/>
      <c r="F49" s="19">
        <f>D49-C49</f>
        <v>0</v>
      </c>
      <c r="G49" s="17"/>
      <c r="H49" s="19">
        <f>G49-D49</f>
        <v>0</v>
      </c>
      <c r="I49" s="34"/>
      <c r="J49" s="21"/>
    </row>
    <row r="50" spans="1:10" x14ac:dyDescent="0.25">
      <c r="A50" s="58" t="s">
        <v>60</v>
      </c>
      <c r="B50" s="16">
        <v>41228</v>
      </c>
      <c r="C50" s="33"/>
      <c r="D50" s="33"/>
      <c r="E50" s="17"/>
      <c r="F50" s="56"/>
      <c r="G50" s="18"/>
      <c r="H50" s="19"/>
      <c r="I50" s="34"/>
      <c r="J50" s="21"/>
    </row>
    <row r="51" spans="1:10" x14ac:dyDescent="0.25">
      <c r="A51" s="25" t="s">
        <v>61</v>
      </c>
      <c r="B51" s="16">
        <v>41228</v>
      </c>
      <c r="C51" s="17"/>
      <c r="D51" s="33"/>
      <c r="E51" s="17"/>
      <c r="F51" s="19">
        <f t="shared" ref="F51:F56" si="2">D51-C51</f>
        <v>0</v>
      </c>
      <c r="G51" s="18"/>
      <c r="H51" s="19">
        <f t="shared" ref="H51:H56" si="3">G51-D51</f>
        <v>0</v>
      </c>
      <c r="I51" s="34"/>
      <c r="J51" s="21"/>
    </row>
    <row r="52" spans="1:10" x14ac:dyDescent="0.25">
      <c r="A52" s="59" t="s">
        <v>62</v>
      </c>
      <c r="B52" s="16">
        <v>42323</v>
      </c>
      <c r="C52" s="17"/>
      <c r="D52" s="17"/>
      <c r="E52" s="17"/>
      <c r="F52" s="19">
        <f t="shared" si="2"/>
        <v>0</v>
      </c>
      <c r="G52" s="18"/>
      <c r="H52" s="19">
        <f t="shared" si="3"/>
        <v>0</v>
      </c>
      <c r="I52" s="60"/>
      <c r="J52" s="61"/>
    </row>
    <row r="53" spans="1:10" x14ac:dyDescent="0.25">
      <c r="A53" s="59" t="s">
        <v>63</v>
      </c>
      <c r="B53" s="16">
        <v>43084</v>
      </c>
      <c r="C53" s="17"/>
      <c r="D53" s="17"/>
      <c r="E53" s="17"/>
      <c r="F53" s="19">
        <f t="shared" si="2"/>
        <v>0</v>
      </c>
      <c r="G53" s="18"/>
      <c r="H53" s="19">
        <f t="shared" si="3"/>
        <v>0</v>
      </c>
      <c r="I53" s="60"/>
      <c r="J53" s="61"/>
    </row>
    <row r="54" spans="1:10" x14ac:dyDescent="0.25">
      <c r="A54" s="59" t="s">
        <v>64</v>
      </c>
      <c r="B54" s="16">
        <v>41258</v>
      </c>
      <c r="C54" s="17"/>
      <c r="D54" s="33"/>
      <c r="E54" s="17"/>
      <c r="F54" s="56">
        <f t="shared" si="2"/>
        <v>0</v>
      </c>
      <c r="G54" s="18"/>
      <c r="H54" s="19">
        <f t="shared" si="3"/>
        <v>0</v>
      </c>
      <c r="I54" s="60"/>
      <c r="J54" s="61"/>
    </row>
    <row r="55" spans="1:10" x14ac:dyDescent="0.25">
      <c r="A55" s="59" t="s">
        <v>65</v>
      </c>
      <c r="B55" s="16">
        <v>42353</v>
      </c>
      <c r="C55" s="17"/>
      <c r="D55" s="17"/>
      <c r="E55" s="17"/>
      <c r="F55" s="56">
        <f t="shared" si="2"/>
        <v>0</v>
      </c>
      <c r="G55" s="18"/>
      <c r="H55" s="19">
        <f t="shared" si="3"/>
        <v>0</v>
      </c>
      <c r="I55" s="60"/>
      <c r="J55" s="61"/>
    </row>
    <row r="56" spans="1:10" ht="13" thickBot="1" x14ac:dyDescent="0.3">
      <c r="A56" s="62" t="s">
        <v>66</v>
      </c>
      <c r="B56" s="63">
        <v>42353</v>
      </c>
      <c r="C56" s="64"/>
      <c r="D56" s="65"/>
      <c r="E56" s="64"/>
      <c r="F56" s="66">
        <f t="shared" si="2"/>
        <v>0</v>
      </c>
      <c r="G56" s="67"/>
      <c r="H56" s="68">
        <f t="shared" si="3"/>
        <v>0</v>
      </c>
      <c r="I56" s="69"/>
      <c r="J56" s="70"/>
    </row>
    <row r="57" spans="1:10" ht="13" thickBot="1" x14ac:dyDescent="0.3">
      <c r="A57" s="71"/>
      <c r="B57" s="72"/>
      <c r="C57" s="72"/>
      <c r="D57" s="73"/>
      <c r="E57" s="73"/>
      <c r="F57" s="74"/>
      <c r="G57" s="75"/>
      <c r="H57" s="76"/>
      <c r="I57" s="77"/>
      <c r="J57" s="77"/>
    </row>
    <row r="58" spans="1:10" ht="13" x14ac:dyDescent="0.3">
      <c r="A58" s="78" t="s">
        <v>67</v>
      </c>
      <c r="B58" s="79"/>
      <c r="C58" s="79"/>
      <c r="D58" s="80"/>
      <c r="E58" s="80"/>
      <c r="F58" s="81"/>
      <c r="G58" s="82"/>
      <c r="H58" s="83"/>
      <c r="I58" s="84"/>
      <c r="J58" s="85"/>
    </row>
    <row r="59" spans="1:10" x14ac:dyDescent="0.25">
      <c r="A59" s="25" t="s">
        <v>10</v>
      </c>
      <c r="B59" s="16">
        <v>40954</v>
      </c>
      <c r="C59" s="17">
        <v>42829</v>
      </c>
      <c r="D59" s="17">
        <v>42832</v>
      </c>
      <c r="E59" s="17" t="s">
        <v>11</v>
      </c>
      <c r="F59" s="19">
        <f>D59-C59</f>
        <v>3</v>
      </c>
      <c r="G59" s="17">
        <v>42835</v>
      </c>
      <c r="H59" s="19">
        <f>G59-D59</f>
        <v>3</v>
      </c>
      <c r="I59" s="22"/>
      <c r="J59" s="23"/>
    </row>
    <row r="60" spans="1:10" x14ac:dyDescent="0.25">
      <c r="A60" s="25" t="s">
        <v>12</v>
      </c>
      <c r="B60" s="16">
        <v>40983</v>
      </c>
      <c r="C60" s="17">
        <v>42800</v>
      </c>
      <c r="D60" s="17">
        <v>42802</v>
      </c>
      <c r="E60" s="17" t="s">
        <v>11</v>
      </c>
      <c r="F60" s="19">
        <f>D60-C60</f>
        <v>2</v>
      </c>
      <c r="G60" s="17">
        <v>42808</v>
      </c>
      <c r="H60" s="19">
        <f>G60-D60</f>
        <v>6</v>
      </c>
      <c r="I60" s="20" t="s">
        <v>13</v>
      </c>
      <c r="J60" s="21">
        <v>42815</v>
      </c>
    </row>
    <row r="61" spans="1:10" x14ac:dyDescent="0.25">
      <c r="A61" s="25" t="s">
        <v>14</v>
      </c>
      <c r="B61" s="16">
        <v>40983</v>
      </c>
      <c r="C61" s="17">
        <v>42807</v>
      </c>
      <c r="D61" s="17">
        <v>42809</v>
      </c>
      <c r="E61" s="18" t="s">
        <v>11</v>
      </c>
      <c r="F61" s="19">
        <f>D61-C61</f>
        <v>2</v>
      </c>
      <c r="G61" s="17">
        <v>42810</v>
      </c>
      <c r="H61" s="19">
        <f>G61-D61</f>
        <v>1</v>
      </c>
      <c r="I61" s="20" t="s">
        <v>13</v>
      </c>
      <c r="J61" s="21">
        <v>42815</v>
      </c>
    </row>
    <row r="62" spans="1:10" x14ac:dyDescent="0.25">
      <c r="A62" s="25" t="s">
        <v>15</v>
      </c>
      <c r="B62" s="16">
        <v>42809</v>
      </c>
      <c r="C62" s="17">
        <v>42808</v>
      </c>
      <c r="D62" s="17">
        <v>42816</v>
      </c>
      <c r="E62" s="18" t="s">
        <v>11</v>
      </c>
      <c r="F62" s="19">
        <f>D62-C62</f>
        <v>8</v>
      </c>
      <c r="G62" s="17">
        <v>42817</v>
      </c>
      <c r="H62" s="19">
        <f>G62-D62</f>
        <v>1</v>
      </c>
      <c r="I62" s="22"/>
      <c r="J62" s="23"/>
    </row>
    <row r="63" spans="1:10" ht="13" x14ac:dyDescent="0.3">
      <c r="A63" s="24" t="s">
        <v>16</v>
      </c>
      <c r="B63" s="16">
        <v>40983</v>
      </c>
      <c r="C63" s="17"/>
      <c r="D63" s="17"/>
      <c r="E63" s="22"/>
      <c r="F63" s="22"/>
      <c r="G63" s="22"/>
      <c r="H63" s="22"/>
      <c r="I63" s="22"/>
      <c r="J63" s="23"/>
    </row>
    <row r="64" spans="1:10" ht="13" x14ac:dyDescent="0.3">
      <c r="A64" s="24" t="s">
        <v>17</v>
      </c>
      <c r="B64" s="16">
        <v>40983</v>
      </c>
      <c r="C64" s="17"/>
      <c r="D64" s="17"/>
      <c r="E64" s="22"/>
      <c r="F64" s="22"/>
      <c r="G64" s="22"/>
      <c r="H64" s="22"/>
      <c r="I64" s="22"/>
      <c r="J64" s="23"/>
    </row>
    <row r="65" spans="1:14" ht="13" x14ac:dyDescent="0.3">
      <c r="A65" s="24" t="s">
        <v>18</v>
      </c>
      <c r="B65" s="16">
        <v>40983</v>
      </c>
      <c r="C65" s="17"/>
      <c r="D65" s="17"/>
      <c r="E65" s="22"/>
      <c r="F65" s="22"/>
      <c r="G65" s="22"/>
      <c r="H65" s="22"/>
      <c r="I65" s="22"/>
      <c r="J65" s="23"/>
    </row>
    <row r="66" spans="1:14" x14ac:dyDescent="0.25">
      <c r="A66" s="25" t="s">
        <v>19</v>
      </c>
      <c r="B66" s="16">
        <v>41014</v>
      </c>
      <c r="C66" s="17">
        <v>42843</v>
      </c>
      <c r="D66" s="17">
        <v>42845</v>
      </c>
      <c r="E66" s="18" t="s">
        <v>11</v>
      </c>
      <c r="F66" s="19">
        <f t="shared" ref="F66:F85" si="4">D66-C66</f>
        <v>2</v>
      </c>
      <c r="G66" s="17">
        <v>42858</v>
      </c>
      <c r="H66" s="19">
        <f t="shared" ref="H66:H85" si="5">G66-D66</f>
        <v>13</v>
      </c>
      <c r="I66" s="20" t="s">
        <v>13</v>
      </c>
      <c r="J66" s="21">
        <v>42860</v>
      </c>
    </row>
    <row r="67" spans="1:14" x14ac:dyDescent="0.25">
      <c r="A67" s="25" t="s">
        <v>20</v>
      </c>
      <c r="B67" s="16">
        <v>41014</v>
      </c>
      <c r="C67" s="17">
        <v>42828</v>
      </c>
      <c r="D67" s="17">
        <v>42830</v>
      </c>
      <c r="E67" s="17" t="s">
        <v>11</v>
      </c>
      <c r="F67" s="19">
        <f t="shared" si="4"/>
        <v>2</v>
      </c>
      <c r="G67" s="17">
        <v>42832</v>
      </c>
      <c r="H67" s="19">
        <f t="shared" si="5"/>
        <v>2</v>
      </c>
      <c r="I67" s="20" t="s">
        <v>13</v>
      </c>
      <c r="J67" s="21">
        <v>42807</v>
      </c>
    </row>
    <row r="68" spans="1:14" x14ac:dyDescent="0.25">
      <c r="A68" s="26" t="s">
        <v>21</v>
      </c>
      <c r="B68" s="16">
        <v>42931</v>
      </c>
      <c r="C68" s="17">
        <v>42849</v>
      </c>
      <c r="D68" s="17">
        <v>42850</v>
      </c>
      <c r="E68" s="18" t="s">
        <v>11</v>
      </c>
      <c r="F68" s="19">
        <f t="shared" si="4"/>
        <v>1</v>
      </c>
      <c r="G68" s="17">
        <v>42860</v>
      </c>
      <c r="H68" s="19">
        <f t="shared" si="5"/>
        <v>10</v>
      </c>
      <c r="I68" s="20" t="s">
        <v>13</v>
      </c>
      <c r="J68" s="21">
        <v>42860</v>
      </c>
    </row>
    <row r="69" spans="1:14" x14ac:dyDescent="0.25">
      <c r="A69" s="27" t="s">
        <v>22</v>
      </c>
      <c r="B69" s="16">
        <v>41014</v>
      </c>
      <c r="C69" s="18">
        <v>42849</v>
      </c>
      <c r="D69" s="18">
        <v>42853</v>
      </c>
      <c r="E69" s="18" t="s">
        <v>11</v>
      </c>
      <c r="F69" s="19">
        <f t="shared" si="4"/>
        <v>4</v>
      </c>
      <c r="G69" s="18">
        <v>42857</v>
      </c>
      <c r="H69" s="19">
        <f t="shared" si="5"/>
        <v>4</v>
      </c>
      <c r="I69" s="20" t="s">
        <v>13</v>
      </c>
      <c r="J69" s="21">
        <v>42857</v>
      </c>
    </row>
    <row r="70" spans="1:14" x14ac:dyDescent="0.25">
      <c r="A70" s="32" t="s">
        <v>23</v>
      </c>
      <c r="B70" s="17">
        <v>41044</v>
      </c>
      <c r="C70" s="33">
        <v>42871</v>
      </c>
      <c r="D70" s="17">
        <v>42878</v>
      </c>
      <c r="E70" s="18" t="s">
        <v>11</v>
      </c>
      <c r="F70" s="19">
        <f t="shared" si="4"/>
        <v>7</v>
      </c>
      <c r="G70" s="17">
        <v>42892</v>
      </c>
      <c r="H70" s="19">
        <f t="shared" si="5"/>
        <v>14</v>
      </c>
      <c r="I70" s="34" t="s">
        <v>13</v>
      </c>
      <c r="J70" s="21">
        <v>42892</v>
      </c>
    </row>
    <row r="71" spans="1:14" x14ac:dyDescent="0.25">
      <c r="A71" s="25" t="s">
        <v>24</v>
      </c>
      <c r="B71" s="16">
        <v>41044</v>
      </c>
      <c r="C71" s="17">
        <v>42871</v>
      </c>
      <c r="D71" s="17">
        <v>42873</v>
      </c>
      <c r="E71" s="17" t="s">
        <v>11</v>
      </c>
      <c r="F71" s="19">
        <f t="shared" si="4"/>
        <v>2</v>
      </c>
      <c r="G71" s="17">
        <v>42877</v>
      </c>
      <c r="H71" s="19">
        <f t="shared" si="5"/>
        <v>4</v>
      </c>
      <c r="I71" s="20" t="s">
        <v>13</v>
      </c>
      <c r="J71" s="21">
        <v>42879</v>
      </c>
    </row>
    <row r="72" spans="1:14" x14ac:dyDescent="0.25">
      <c r="A72" s="32" t="s">
        <v>25</v>
      </c>
      <c r="B72" s="16">
        <v>41044</v>
      </c>
      <c r="C72" s="17">
        <v>42877</v>
      </c>
      <c r="D72" s="17">
        <v>42879</v>
      </c>
      <c r="E72" s="17" t="s">
        <v>11</v>
      </c>
      <c r="F72" s="19">
        <f t="shared" si="4"/>
        <v>2</v>
      </c>
      <c r="G72" s="17">
        <v>42885</v>
      </c>
      <c r="H72" s="19">
        <f t="shared" si="5"/>
        <v>6</v>
      </c>
      <c r="I72" s="20" t="s">
        <v>13</v>
      </c>
      <c r="J72" s="21">
        <v>42892</v>
      </c>
    </row>
    <row r="73" spans="1:14" x14ac:dyDescent="0.25">
      <c r="A73" s="25" t="s">
        <v>26</v>
      </c>
      <c r="B73" s="16">
        <v>41044</v>
      </c>
      <c r="C73" s="17">
        <v>42858</v>
      </c>
      <c r="D73" s="17">
        <v>42864</v>
      </c>
      <c r="E73" s="18" t="s">
        <v>11</v>
      </c>
      <c r="F73" s="19">
        <f t="shared" si="4"/>
        <v>6</v>
      </c>
      <c r="G73" s="18">
        <v>42873</v>
      </c>
      <c r="H73" s="19">
        <f t="shared" si="5"/>
        <v>9</v>
      </c>
      <c r="I73" s="20" t="s">
        <v>13</v>
      </c>
      <c r="J73" s="21">
        <v>42879</v>
      </c>
    </row>
    <row r="74" spans="1:14" x14ac:dyDescent="0.25">
      <c r="A74" s="35" t="s">
        <v>27</v>
      </c>
      <c r="B74" s="16">
        <v>41044</v>
      </c>
      <c r="C74" s="18">
        <v>42857</v>
      </c>
      <c r="D74" s="18">
        <v>42859</v>
      </c>
      <c r="E74" s="18" t="s">
        <v>11</v>
      </c>
      <c r="F74" s="19">
        <f t="shared" si="4"/>
        <v>2</v>
      </c>
      <c r="G74" s="18">
        <v>42860</v>
      </c>
      <c r="H74" s="19">
        <f t="shared" si="5"/>
        <v>1</v>
      </c>
      <c r="I74" s="20" t="s">
        <v>13</v>
      </c>
      <c r="J74" s="21">
        <v>42860</v>
      </c>
    </row>
    <row r="75" spans="1:14" x14ac:dyDescent="0.25">
      <c r="A75" s="32" t="s">
        <v>68</v>
      </c>
      <c r="B75" s="16">
        <v>41044</v>
      </c>
      <c r="C75" s="17">
        <v>42821</v>
      </c>
      <c r="D75" s="17">
        <v>42884</v>
      </c>
      <c r="E75" s="17"/>
      <c r="F75" s="19">
        <f t="shared" si="4"/>
        <v>63</v>
      </c>
      <c r="G75" s="17">
        <v>42891</v>
      </c>
      <c r="H75" s="19">
        <f t="shared" si="5"/>
        <v>7</v>
      </c>
      <c r="I75" s="20" t="s">
        <v>13</v>
      </c>
      <c r="J75" s="21">
        <v>42892</v>
      </c>
      <c r="N75" s="86"/>
    </row>
    <row r="76" spans="1:14" x14ac:dyDescent="0.25">
      <c r="A76" s="32" t="s">
        <v>28</v>
      </c>
      <c r="B76" s="16">
        <v>41044</v>
      </c>
      <c r="C76" s="17">
        <v>42828</v>
      </c>
      <c r="D76" s="17">
        <v>42832</v>
      </c>
      <c r="E76" s="17" t="s">
        <v>11</v>
      </c>
      <c r="F76" s="19">
        <f t="shared" si="4"/>
        <v>4</v>
      </c>
      <c r="G76" s="17">
        <v>42891</v>
      </c>
      <c r="H76" s="19">
        <f t="shared" si="5"/>
        <v>59</v>
      </c>
      <c r="I76" s="20" t="s">
        <v>13</v>
      </c>
      <c r="J76" s="21">
        <v>42892</v>
      </c>
    </row>
    <row r="77" spans="1:14" ht="13" x14ac:dyDescent="0.3">
      <c r="A77" s="25" t="s">
        <v>31</v>
      </c>
      <c r="B77" s="36">
        <v>41044</v>
      </c>
      <c r="C77" s="17">
        <v>42885</v>
      </c>
      <c r="D77" s="17">
        <v>42886</v>
      </c>
      <c r="E77" s="17" t="s">
        <v>11</v>
      </c>
      <c r="F77" s="19">
        <f t="shared" si="4"/>
        <v>1</v>
      </c>
      <c r="G77" s="17">
        <v>42887</v>
      </c>
      <c r="H77" s="19">
        <f t="shared" si="5"/>
        <v>1</v>
      </c>
      <c r="I77" s="20" t="s">
        <v>13</v>
      </c>
      <c r="J77" s="21">
        <v>42892</v>
      </c>
    </row>
    <row r="78" spans="1:14" ht="13" x14ac:dyDescent="0.3">
      <c r="A78" s="25" t="s">
        <v>15</v>
      </c>
      <c r="B78" s="36">
        <v>42505</v>
      </c>
      <c r="C78" s="37">
        <v>42808</v>
      </c>
      <c r="D78" s="17">
        <v>42816</v>
      </c>
      <c r="E78" s="18" t="s">
        <v>11</v>
      </c>
      <c r="F78" s="19">
        <f t="shared" si="4"/>
        <v>8</v>
      </c>
      <c r="G78" s="17">
        <v>42817</v>
      </c>
      <c r="H78" s="19">
        <f t="shared" si="5"/>
        <v>1</v>
      </c>
      <c r="I78" s="22"/>
      <c r="J78" s="23"/>
    </row>
    <row r="79" spans="1:14" x14ac:dyDescent="0.25">
      <c r="A79" s="25" t="s">
        <v>33</v>
      </c>
      <c r="B79" s="16">
        <v>41075</v>
      </c>
      <c r="C79" s="17">
        <v>42891</v>
      </c>
      <c r="D79" s="17">
        <v>42902</v>
      </c>
      <c r="E79" s="17" t="s">
        <v>11</v>
      </c>
      <c r="F79" s="19">
        <f t="shared" si="4"/>
        <v>11</v>
      </c>
      <c r="G79" s="17">
        <v>42913</v>
      </c>
      <c r="H79" s="19">
        <f t="shared" si="5"/>
        <v>11</v>
      </c>
      <c r="I79" s="20" t="s">
        <v>13</v>
      </c>
      <c r="J79" s="21">
        <v>42916</v>
      </c>
    </row>
    <row r="80" spans="1:14" x14ac:dyDescent="0.25">
      <c r="A80" s="32" t="s">
        <v>34</v>
      </c>
      <c r="B80" s="17">
        <v>41075</v>
      </c>
      <c r="C80" s="39">
        <v>42913</v>
      </c>
      <c r="D80" s="18">
        <v>42917</v>
      </c>
      <c r="E80" s="18" t="s">
        <v>11</v>
      </c>
      <c r="F80" s="19">
        <f t="shared" si="4"/>
        <v>4</v>
      </c>
      <c r="G80" s="39">
        <v>42923</v>
      </c>
      <c r="H80" s="19">
        <f t="shared" si="5"/>
        <v>6</v>
      </c>
      <c r="I80" s="20" t="s">
        <v>13</v>
      </c>
      <c r="J80" s="21">
        <v>42927</v>
      </c>
    </row>
    <row r="81" spans="1:10" x14ac:dyDescent="0.25">
      <c r="A81" s="25" t="s">
        <v>35</v>
      </c>
      <c r="B81" s="16">
        <v>41075</v>
      </c>
      <c r="C81" s="17">
        <v>42913</v>
      </c>
      <c r="D81" s="17">
        <v>42915</v>
      </c>
      <c r="E81" s="17" t="s">
        <v>11</v>
      </c>
      <c r="F81" s="19">
        <f t="shared" si="4"/>
        <v>2</v>
      </c>
      <c r="G81" s="18">
        <v>42921</v>
      </c>
      <c r="H81" s="19">
        <f t="shared" si="5"/>
        <v>6</v>
      </c>
      <c r="I81" s="20" t="s">
        <v>13</v>
      </c>
      <c r="J81" s="21">
        <v>42927</v>
      </c>
    </row>
    <row r="82" spans="1:10" x14ac:dyDescent="0.25">
      <c r="A82" s="25" t="s">
        <v>31</v>
      </c>
      <c r="B82" s="16">
        <v>41075</v>
      </c>
      <c r="C82" s="17">
        <v>42905</v>
      </c>
      <c r="D82" s="17">
        <v>42907</v>
      </c>
      <c r="E82" s="18" t="s">
        <v>11</v>
      </c>
      <c r="F82" s="19">
        <f t="shared" si="4"/>
        <v>2</v>
      </c>
      <c r="G82" s="18">
        <v>42920</v>
      </c>
      <c r="H82" s="19">
        <f t="shared" si="5"/>
        <v>13</v>
      </c>
      <c r="I82" s="20" t="s">
        <v>13</v>
      </c>
      <c r="J82" s="21">
        <v>42927</v>
      </c>
    </row>
    <row r="83" spans="1:10" x14ac:dyDescent="0.25">
      <c r="A83" s="25" t="s">
        <v>37</v>
      </c>
      <c r="B83" s="16">
        <v>41075</v>
      </c>
      <c r="C83" s="17">
        <v>42906</v>
      </c>
      <c r="D83" s="17">
        <v>42912</v>
      </c>
      <c r="E83" s="17" t="s">
        <v>11</v>
      </c>
      <c r="F83" s="19">
        <f t="shared" si="4"/>
        <v>6</v>
      </c>
      <c r="G83" s="18">
        <v>42921</v>
      </c>
      <c r="H83" s="19">
        <f t="shared" si="5"/>
        <v>9</v>
      </c>
      <c r="I83" s="20" t="s">
        <v>13</v>
      </c>
      <c r="J83" s="21">
        <v>42927</v>
      </c>
    </row>
    <row r="84" spans="1:10" ht="13" x14ac:dyDescent="0.3">
      <c r="A84" s="25" t="s">
        <v>38</v>
      </c>
      <c r="B84" s="36">
        <v>41014</v>
      </c>
      <c r="C84" s="17">
        <v>42836</v>
      </c>
      <c r="D84" s="17">
        <v>42837</v>
      </c>
      <c r="E84" s="17" t="s">
        <v>11</v>
      </c>
      <c r="F84" s="19">
        <f t="shared" si="4"/>
        <v>1</v>
      </c>
      <c r="G84" s="17">
        <v>42845</v>
      </c>
      <c r="H84" s="19">
        <f t="shared" si="5"/>
        <v>8</v>
      </c>
      <c r="I84" s="20" t="s">
        <v>13</v>
      </c>
      <c r="J84" s="21">
        <v>42846</v>
      </c>
    </row>
    <row r="85" spans="1:10" x14ac:dyDescent="0.25">
      <c r="A85" s="25" t="s">
        <v>39</v>
      </c>
      <c r="B85" s="16">
        <v>41075</v>
      </c>
      <c r="C85" s="17">
        <v>42905</v>
      </c>
      <c r="D85" s="17">
        <v>42908</v>
      </c>
      <c r="E85" s="18" t="s">
        <v>11</v>
      </c>
      <c r="F85" s="19">
        <f t="shared" si="4"/>
        <v>3</v>
      </c>
      <c r="G85" s="17">
        <v>42923</v>
      </c>
      <c r="H85" s="19">
        <f t="shared" si="5"/>
        <v>15</v>
      </c>
      <c r="I85" s="20" t="s">
        <v>13</v>
      </c>
      <c r="J85" s="21">
        <v>42927</v>
      </c>
    </row>
    <row r="86" spans="1:10" ht="13" x14ac:dyDescent="0.3">
      <c r="A86" s="40" t="s">
        <v>40</v>
      </c>
      <c r="B86" s="16">
        <v>41105</v>
      </c>
      <c r="C86" s="41"/>
      <c r="D86" s="42"/>
      <c r="E86" s="42"/>
      <c r="F86" s="43"/>
      <c r="G86" s="41"/>
      <c r="H86" s="43"/>
      <c r="I86" s="22"/>
      <c r="J86" s="23"/>
    </row>
    <row r="87" spans="1:10" x14ac:dyDescent="0.25">
      <c r="A87" s="25" t="s">
        <v>41</v>
      </c>
      <c r="B87" s="16">
        <v>41105</v>
      </c>
      <c r="C87" s="18">
        <v>42926</v>
      </c>
      <c r="D87" s="18">
        <v>42928</v>
      </c>
      <c r="E87" s="17" t="s">
        <v>11</v>
      </c>
      <c r="F87" s="19">
        <f>D87-C87</f>
        <v>2</v>
      </c>
      <c r="G87" s="18">
        <v>42929</v>
      </c>
      <c r="H87" s="19">
        <f>G87-D87</f>
        <v>1</v>
      </c>
      <c r="I87" s="20" t="s">
        <v>13</v>
      </c>
      <c r="J87" s="21">
        <v>42930</v>
      </c>
    </row>
    <row r="88" spans="1:10" x14ac:dyDescent="0.25">
      <c r="A88" s="25" t="s">
        <v>42</v>
      </c>
      <c r="B88" s="16">
        <v>41105</v>
      </c>
      <c r="C88" s="18">
        <v>42941</v>
      </c>
      <c r="D88" s="18">
        <v>43033</v>
      </c>
      <c r="E88" s="17" t="s">
        <v>11</v>
      </c>
      <c r="F88" s="19">
        <f>D88-C88</f>
        <v>92</v>
      </c>
      <c r="G88" s="18">
        <v>43035</v>
      </c>
      <c r="H88" s="19">
        <f>G88-D88</f>
        <v>2</v>
      </c>
      <c r="I88" s="20" t="s">
        <v>13</v>
      </c>
      <c r="J88" s="21">
        <v>43038</v>
      </c>
    </row>
    <row r="89" spans="1:10" x14ac:dyDescent="0.25">
      <c r="A89" s="25" t="s">
        <v>43</v>
      </c>
      <c r="B89" s="16">
        <v>41105</v>
      </c>
      <c r="C89" s="17">
        <v>42926</v>
      </c>
      <c r="D89" s="17">
        <v>42930</v>
      </c>
      <c r="E89" s="17" t="s">
        <v>11</v>
      </c>
      <c r="F89" s="19">
        <f>D89-C89</f>
        <v>4</v>
      </c>
      <c r="G89" s="18">
        <v>42930</v>
      </c>
      <c r="H89" s="19">
        <f>G89-D89</f>
        <v>0</v>
      </c>
      <c r="I89" s="34" t="s">
        <v>13</v>
      </c>
      <c r="J89" s="87">
        <v>42930</v>
      </c>
    </row>
    <row r="90" spans="1:10" ht="13" x14ac:dyDescent="0.3">
      <c r="A90" s="26" t="s">
        <v>21</v>
      </c>
      <c r="B90" s="16">
        <v>41105</v>
      </c>
      <c r="C90" s="44" t="s">
        <v>69</v>
      </c>
      <c r="D90" s="45"/>
      <c r="E90" s="45"/>
      <c r="F90" s="46"/>
      <c r="G90" s="47"/>
      <c r="H90" s="46"/>
      <c r="I90" s="48"/>
      <c r="J90" s="49"/>
    </row>
    <row r="91" spans="1:10" x14ac:dyDescent="0.25">
      <c r="A91" s="25" t="s">
        <v>44</v>
      </c>
      <c r="B91" s="16">
        <v>41136</v>
      </c>
      <c r="C91" s="50">
        <v>42961</v>
      </c>
      <c r="D91" s="18">
        <v>42962</v>
      </c>
      <c r="E91" s="17" t="s">
        <v>11</v>
      </c>
      <c r="F91" s="19">
        <f>D91-C91</f>
        <v>1</v>
      </c>
      <c r="G91" s="18">
        <v>42963</v>
      </c>
      <c r="H91" s="19">
        <f>G91-D91</f>
        <v>1</v>
      </c>
      <c r="I91" s="20" t="s">
        <v>13</v>
      </c>
      <c r="J91" s="21">
        <v>42965</v>
      </c>
    </row>
    <row r="92" spans="1:10" x14ac:dyDescent="0.25">
      <c r="A92" s="27" t="s">
        <v>45</v>
      </c>
      <c r="B92" s="16">
        <v>41136</v>
      </c>
      <c r="C92" s="18">
        <v>42941</v>
      </c>
      <c r="D92" s="18">
        <v>42950</v>
      </c>
      <c r="E92" s="18" t="s">
        <v>11</v>
      </c>
      <c r="F92" s="19">
        <f>D92-C92</f>
        <v>9</v>
      </c>
      <c r="G92" s="18">
        <v>42956</v>
      </c>
      <c r="H92" s="19">
        <f>G92-D92</f>
        <v>6</v>
      </c>
      <c r="I92" s="20"/>
      <c r="J92" s="21"/>
    </row>
    <row r="93" spans="1:10" ht="13" x14ac:dyDescent="0.3">
      <c r="A93" s="51" t="s">
        <v>46</v>
      </c>
      <c r="B93" s="16">
        <v>42597</v>
      </c>
      <c r="C93" s="18"/>
      <c r="D93" s="18"/>
      <c r="E93" s="22"/>
      <c r="F93" s="22"/>
      <c r="G93" s="22"/>
      <c r="H93" s="22"/>
      <c r="I93" s="22"/>
      <c r="J93" s="23"/>
    </row>
    <row r="94" spans="1:10" x14ac:dyDescent="0.25">
      <c r="A94" s="52" t="s">
        <v>48</v>
      </c>
      <c r="B94" s="16"/>
      <c r="C94" s="18"/>
      <c r="D94" s="18" t="s">
        <v>70</v>
      </c>
      <c r="E94" s="22"/>
      <c r="F94" s="22"/>
      <c r="G94" s="22"/>
      <c r="H94" s="22"/>
      <c r="I94" s="22"/>
      <c r="J94" s="23"/>
    </row>
    <row r="95" spans="1:10" x14ac:dyDescent="0.25">
      <c r="A95" s="52" t="s">
        <v>49</v>
      </c>
      <c r="B95" s="16"/>
      <c r="C95" s="18"/>
      <c r="D95" s="18" t="s">
        <v>70</v>
      </c>
      <c r="E95" s="22"/>
      <c r="F95" s="22"/>
      <c r="G95" s="22"/>
      <c r="H95" s="22"/>
      <c r="I95" s="22"/>
      <c r="J95" s="23"/>
    </row>
    <row r="96" spans="1:10" x14ac:dyDescent="0.25">
      <c r="A96" s="25" t="s">
        <v>50</v>
      </c>
      <c r="B96" s="16">
        <v>41167</v>
      </c>
      <c r="C96" s="17">
        <v>43004</v>
      </c>
      <c r="D96" s="17">
        <v>43005</v>
      </c>
      <c r="E96" s="17" t="s">
        <v>11</v>
      </c>
      <c r="F96" s="19">
        <f>D96-C96</f>
        <v>1</v>
      </c>
      <c r="G96" s="17">
        <v>43011</v>
      </c>
      <c r="H96" s="19">
        <f>G96-D96</f>
        <v>6</v>
      </c>
      <c r="I96" s="20" t="s">
        <v>13</v>
      </c>
      <c r="J96" s="21">
        <v>43011</v>
      </c>
    </row>
    <row r="97" spans="1:16" x14ac:dyDescent="0.25">
      <c r="A97" s="25" t="s">
        <v>51</v>
      </c>
      <c r="B97" s="16">
        <v>41167</v>
      </c>
      <c r="C97" s="33">
        <v>42996</v>
      </c>
      <c r="D97" s="18">
        <v>42998</v>
      </c>
      <c r="E97" s="18" t="s">
        <v>11</v>
      </c>
      <c r="F97" s="19">
        <f>D97-C97</f>
        <v>2</v>
      </c>
      <c r="G97" s="18">
        <v>43019</v>
      </c>
      <c r="H97" s="19">
        <f>G97-D97</f>
        <v>21</v>
      </c>
      <c r="I97" s="20" t="s">
        <v>13</v>
      </c>
      <c r="J97" s="21">
        <v>43038</v>
      </c>
    </row>
    <row r="98" spans="1:16" x14ac:dyDescent="0.25">
      <c r="A98" s="25" t="s">
        <v>52</v>
      </c>
      <c r="B98" s="16">
        <v>41167</v>
      </c>
      <c r="C98" s="17">
        <v>42983</v>
      </c>
      <c r="D98" s="17">
        <v>42984</v>
      </c>
      <c r="E98" s="18" t="s">
        <v>11</v>
      </c>
      <c r="F98" s="19">
        <f>D98-C98</f>
        <v>1</v>
      </c>
      <c r="G98" s="18">
        <v>42989</v>
      </c>
      <c r="H98" s="19">
        <f>G98-D98</f>
        <v>5</v>
      </c>
      <c r="I98" s="20" t="s">
        <v>13</v>
      </c>
      <c r="J98" s="21">
        <v>42993</v>
      </c>
    </row>
    <row r="99" spans="1:16" x14ac:dyDescent="0.25">
      <c r="A99" s="25" t="s">
        <v>53</v>
      </c>
      <c r="B99" s="16">
        <v>41167</v>
      </c>
      <c r="C99" s="17">
        <v>43052</v>
      </c>
      <c r="D99" s="33">
        <v>43056</v>
      </c>
      <c r="E99" s="17" t="s">
        <v>11</v>
      </c>
      <c r="F99" s="19">
        <f>D99-C99</f>
        <v>4</v>
      </c>
      <c r="G99" s="18">
        <v>43056</v>
      </c>
      <c r="H99" s="19">
        <f>G99-D99</f>
        <v>0</v>
      </c>
      <c r="I99" s="22"/>
      <c r="J99" s="23"/>
    </row>
    <row r="100" spans="1:16" x14ac:dyDescent="0.25">
      <c r="A100" s="40" t="s">
        <v>54</v>
      </c>
      <c r="B100" s="16">
        <v>41167</v>
      </c>
      <c r="C100" s="53"/>
      <c r="D100" s="53"/>
      <c r="E100" s="53"/>
      <c r="F100" s="54"/>
      <c r="G100" s="55"/>
      <c r="H100" s="43"/>
      <c r="I100" s="22"/>
      <c r="J100" s="23"/>
    </row>
    <row r="101" spans="1:16" x14ac:dyDescent="0.25">
      <c r="A101" s="35" t="s">
        <v>55</v>
      </c>
      <c r="B101" s="16">
        <v>42993</v>
      </c>
      <c r="C101" s="17"/>
      <c r="D101" s="17">
        <v>43006</v>
      </c>
      <c r="E101" s="17"/>
      <c r="F101" s="56"/>
      <c r="G101" s="37"/>
      <c r="H101" s="19"/>
      <c r="I101" s="22"/>
      <c r="J101" s="23"/>
    </row>
    <row r="102" spans="1:16" x14ac:dyDescent="0.25">
      <c r="A102" s="35" t="s">
        <v>56</v>
      </c>
      <c r="B102" s="16">
        <v>42993</v>
      </c>
      <c r="C102" s="17"/>
      <c r="D102" s="17">
        <v>42998</v>
      </c>
      <c r="E102" s="17"/>
      <c r="F102" s="56"/>
      <c r="G102" s="37"/>
      <c r="H102" s="19"/>
      <c r="I102" s="22"/>
      <c r="J102" s="23"/>
    </row>
    <row r="103" spans="1:16" x14ac:dyDescent="0.25">
      <c r="A103" s="35" t="s">
        <v>57</v>
      </c>
      <c r="B103" s="57">
        <v>41562</v>
      </c>
      <c r="C103" s="17">
        <v>43005</v>
      </c>
      <c r="D103" s="17">
        <v>43005</v>
      </c>
      <c r="E103" s="18" t="s">
        <v>11</v>
      </c>
      <c r="F103" s="19">
        <f>D103-C103</f>
        <v>0</v>
      </c>
      <c r="G103" s="18">
        <v>43010</v>
      </c>
      <c r="H103" s="19">
        <f>G103-D103</f>
        <v>5</v>
      </c>
      <c r="I103" s="22"/>
      <c r="J103" s="23"/>
    </row>
    <row r="104" spans="1:16" x14ac:dyDescent="0.25">
      <c r="A104" s="25" t="s">
        <v>58</v>
      </c>
      <c r="B104" s="16">
        <v>41197</v>
      </c>
      <c r="C104" s="17">
        <v>43005</v>
      </c>
      <c r="D104" s="17">
        <v>43038</v>
      </c>
      <c r="E104" s="18" t="s">
        <v>11</v>
      </c>
      <c r="F104" s="19">
        <f>D104-C104</f>
        <v>33</v>
      </c>
      <c r="G104" s="17">
        <v>43041</v>
      </c>
      <c r="H104" s="19">
        <f>G104-D104</f>
        <v>3</v>
      </c>
      <c r="I104" s="34"/>
      <c r="J104" s="21"/>
    </row>
    <row r="105" spans="1:16" x14ac:dyDescent="0.25">
      <c r="A105" s="32" t="s">
        <v>59</v>
      </c>
      <c r="B105" s="16">
        <v>41228</v>
      </c>
      <c r="C105" s="33">
        <v>43045</v>
      </c>
      <c r="D105" s="33">
        <v>43047</v>
      </c>
      <c r="E105" s="18" t="s">
        <v>11</v>
      </c>
      <c r="F105" s="19">
        <f>D105-C105</f>
        <v>2</v>
      </c>
      <c r="G105" s="17">
        <v>43052</v>
      </c>
      <c r="H105" s="19">
        <f>G105-D105</f>
        <v>5</v>
      </c>
      <c r="I105" s="34"/>
      <c r="J105" s="21"/>
    </row>
    <row r="106" spans="1:16" x14ac:dyDescent="0.25">
      <c r="A106" s="58" t="s">
        <v>60</v>
      </c>
      <c r="B106" s="16">
        <v>41228</v>
      </c>
      <c r="C106" s="53"/>
      <c r="D106" s="53"/>
      <c r="E106" s="53"/>
      <c r="F106" s="54"/>
      <c r="G106" s="55"/>
      <c r="H106" s="43"/>
      <c r="I106" s="34"/>
      <c r="J106" s="21"/>
    </row>
    <row r="107" spans="1:16" x14ac:dyDescent="0.25">
      <c r="A107" s="25" t="s">
        <v>61</v>
      </c>
      <c r="B107" s="16">
        <v>41228</v>
      </c>
      <c r="C107" s="17">
        <v>43046</v>
      </c>
      <c r="D107" s="33">
        <v>43047</v>
      </c>
      <c r="E107" s="17" t="s">
        <v>11</v>
      </c>
      <c r="F107" s="19">
        <f t="shared" ref="F107:F112" si="6">D107-C107</f>
        <v>1</v>
      </c>
      <c r="G107" s="18">
        <v>43048</v>
      </c>
      <c r="H107" s="19">
        <f t="shared" ref="H107:H112" si="7">G107-D107</f>
        <v>1</v>
      </c>
      <c r="I107" s="34"/>
      <c r="J107" s="21"/>
    </row>
    <row r="108" spans="1:16" x14ac:dyDescent="0.25">
      <c r="A108" s="59" t="s">
        <v>62</v>
      </c>
      <c r="B108" s="16">
        <v>42323</v>
      </c>
      <c r="C108" s="17">
        <v>43046</v>
      </c>
      <c r="D108" s="17">
        <v>43046</v>
      </c>
      <c r="E108" s="17" t="s">
        <v>11</v>
      </c>
      <c r="F108" s="19">
        <f t="shared" si="6"/>
        <v>0</v>
      </c>
      <c r="G108" s="18">
        <v>43052</v>
      </c>
      <c r="H108" s="19">
        <f t="shared" si="7"/>
        <v>6</v>
      </c>
      <c r="I108" s="60"/>
      <c r="J108" s="61"/>
    </row>
    <row r="109" spans="1:16" x14ac:dyDescent="0.25">
      <c r="A109" s="59" t="s">
        <v>63</v>
      </c>
      <c r="B109" s="16">
        <v>43084</v>
      </c>
      <c r="C109" s="17">
        <v>43087</v>
      </c>
      <c r="D109" s="17">
        <v>43090</v>
      </c>
      <c r="E109" s="17" t="s">
        <v>11</v>
      </c>
      <c r="F109" s="19">
        <f t="shared" si="6"/>
        <v>3</v>
      </c>
      <c r="G109" s="18">
        <v>43091</v>
      </c>
      <c r="H109" s="19">
        <f t="shared" si="7"/>
        <v>1</v>
      </c>
      <c r="I109" s="60"/>
      <c r="J109" s="61"/>
    </row>
    <row r="110" spans="1:16" x14ac:dyDescent="0.25">
      <c r="A110" s="59" t="s">
        <v>64</v>
      </c>
      <c r="B110" s="16">
        <v>41258</v>
      </c>
      <c r="C110" s="17">
        <v>43049</v>
      </c>
      <c r="D110" s="33">
        <v>43053</v>
      </c>
      <c r="E110" s="17" t="s">
        <v>11</v>
      </c>
      <c r="F110" s="56">
        <f t="shared" si="6"/>
        <v>4</v>
      </c>
      <c r="G110" s="18">
        <v>43056</v>
      </c>
      <c r="H110" s="19">
        <f t="shared" si="7"/>
        <v>3</v>
      </c>
      <c r="I110" s="60"/>
      <c r="J110" s="61"/>
      <c r="M110" s="88"/>
      <c r="N110" s="88"/>
      <c r="O110" s="88"/>
      <c r="P110" s="88"/>
    </row>
    <row r="111" spans="1:16" x14ac:dyDescent="0.25">
      <c r="A111" s="59" t="s">
        <v>65</v>
      </c>
      <c r="B111" s="16">
        <v>42353</v>
      </c>
      <c r="C111" s="17">
        <v>43045</v>
      </c>
      <c r="D111" s="17">
        <v>43045</v>
      </c>
      <c r="E111" s="17" t="s">
        <v>11</v>
      </c>
      <c r="F111" s="56">
        <f t="shared" si="6"/>
        <v>0</v>
      </c>
      <c r="G111" s="18">
        <v>43052</v>
      </c>
      <c r="H111" s="19">
        <f t="shared" si="7"/>
        <v>7</v>
      </c>
      <c r="I111" s="60"/>
      <c r="J111" s="61"/>
    </row>
    <row r="112" spans="1:16" ht="13" thickBot="1" x14ac:dyDescent="0.3">
      <c r="A112" s="62" t="s">
        <v>66</v>
      </c>
      <c r="B112" s="63">
        <v>42353</v>
      </c>
      <c r="C112" s="64">
        <v>43081</v>
      </c>
      <c r="D112" s="65">
        <v>43083</v>
      </c>
      <c r="E112" s="64" t="s">
        <v>11</v>
      </c>
      <c r="F112" s="66">
        <f t="shared" si="6"/>
        <v>2</v>
      </c>
      <c r="G112" s="67">
        <v>43091</v>
      </c>
      <c r="H112" s="68">
        <f t="shared" si="7"/>
        <v>8</v>
      </c>
      <c r="I112" s="69"/>
      <c r="J112" s="70"/>
    </row>
    <row r="113" spans="1:10" ht="13" thickBot="1" x14ac:dyDescent="0.3">
      <c r="A113" s="89"/>
      <c r="B113" s="90"/>
      <c r="C113" s="91"/>
      <c r="D113" s="91"/>
      <c r="E113" s="90"/>
      <c r="F113" s="91"/>
      <c r="G113" s="91"/>
      <c r="H113" s="91"/>
      <c r="I113" s="90"/>
      <c r="J113" s="90"/>
    </row>
    <row r="114" spans="1:10" ht="26" x14ac:dyDescent="0.3">
      <c r="A114" s="78" t="s">
        <v>71</v>
      </c>
      <c r="B114" s="92" t="s">
        <v>1</v>
      </c>
      <c r="C114" s="92" t="s">
        <v>2</v>
      </c>
      <c r="D114" s="93" t="s">
        <v>3</v>
      </c>
      <c r="E114" s="93" t="s">
        <v>4</v>
      </c>
      <c r="F114" s="94" t="s">
        <v>5</v>
      </c>
      <c r="G114" s="94" t="s">
        <v>6</v>
      </c>
      <c r="H114" s="95" t="s">
        <v>7</v>
      </c>
      <c r="I114" s="96" t="s">
        <v>8</v>
      </c>
      <c r="J114" s="97" t="s">
        <v>9</v>
      </c>
    </row>
    <row r="115" spans="1:10" x14ac:dyDescent="0.25">
      <c r="A115" s="25" t="s">
        <v>10</v>
      </c>
      <c r="B115" s="16">
        <v>40954</v>
      </c>
      <c r="C115" s="17">
        <v>42499</v>
      </c>
      <c r="D115" s="17">
        <v>42501</v>
      </c>
      <c r="E115" s="17" t="s">
        <v>72</v>
      </c>
      <c r="F115" s="98">
        <v>2</v>
      </c>
      <c r="G115" s="17">
        <v>42502</v>
      </c>
      <c r="H115" s="98">
        <v>1</v>
      </c>
      <c r="I115" s="34" t="s">
        <v>13</v>
      </c>
      <c r="J115" s="23">
        <v>42502</v>
      </c>
    </row>
    <row r="116" spans="1:10" x14ac:dyDescent="0.25">
      <c r="A116" s="25" t="s">
        <v>12</v>
      </c>
      <c r="B116" s="16">
        <v>40983</v>
      </c>
      <c r="C116" s="17">
        <v>42436</v>
      </c>
      <c r="D116" s="17">
        <v>42438</v>
      </c>
      <c r="E116" s="17" t="s">
        <v>72</v>
      </c>
      <c r="F116" s="98">
        <v>2</v>
      </c>
      <c r="G116" s="17">
        <v>42443</v>
      </c>
      <c r="H116" s="98">
        <v>5</v>
      </c>
      <c r="I116" s="34" t="s">
        <v>13</v>
      </c>
      <c r="J116" s="21">
        <v>42443</v>
      </c>
    </row>
    <row r="117" spans="1:10" x14ac:dyDescent="0.25">
      <c r="A117" s="25" t="s">
        <v>14</v>
      </c>
      <c r="B117" s="16">
        <v>40983</v>
      </c>
      <c r="C117" s="17">
        <v>42443</v>
      </c>
      <c r="D117" s="17">
        <v>42444</v>
      </c>
      <c r="E117" s="17" t="s">
        <v>72</v>
      </c>
      <c r="F117" s="34">
        <v>2</v>
      </c>
      <c r="G117" s="17">
        <v>42445</v>
      </c>
      <c r="H117" s="34">
        <v>1</v>
      </c>
      <c r="I117" s="34" t="s">
        <v>13</v>
      </c>
      <c r="J117" s="21">
        <v>42453</v>
      </c>
    </row>
    <row r="118" spans="1:10" ht="13" x14ac:dyDescent="0.3">
      <c r="A118" s="24" t="s">
        <v>16</v>
      </c>
      <c r="B118" s="16">
        <v>40983</v>
      </c>
      <c r="C118" s="17"/>
      <c r="D118" s="17"/>
      <c r="E118" s="22"/>
      <c r="F118" s="22"/>
      <c r="G118" s="22"/>
      <c r="H118" s="22"/>
      <c r="I118" s="22"/>
      <c r="J118" s="23"/>
    </row>
    <row r="119" spans="1:10" ht="13" x14ac:dyDescent="0.3">
      <c r="A119" s="24" t="s">
        <v>17</v>
      </c>
      <c r="B119" s="16">
        <v>40983</v>
      </c>
      <c r="C119" s="17"/>
      <c r="D119" s="17"/>
      <c r="E119" s="22"/>
      <c r="F119" s="22"/>
      <c r="G119" s="22"/>
      <c r="H119" s="22"/>
      <c r="I119" s="22"/>
      <c r="J119" s="23"/>
    </row>
    <row r="120" spans="1:10" ht="13" x14ac:dyDescent="0.3">
      <c r="A120" s="24" t="s">
        <v>18</v>
      </c>
      <c r="B120" s="16">
        <v>40983</v>
      </c>
      <c r="C120" s="17"/>
      <c r="D120" s="17"/>
      <c r="E120" s="22"/>
      <c r="F120" s="22"/>
      <c r="G120" s="22"/>
      <c r="H120" s="22"/>
      <c r="I120" s="22"/>
      <c r="J120" s="23"/>
    </row>
    <row r="121" spans="1:10" x14ac:dyDescent="0.25">
      <c r="A121" s="25" t="s">
        <v>19</v>
      </c>
      <c r="B121" s="16">
        <v>41014</v>
      </c>
      <c r="C121" s="17">
        <v>42480</v>
      </c>
      <c r="D121" s="17">
        <v>42482</v>
      </c>
      <c r="E121" s="18" t="s">
        <v>72</v>
      </c>
      <c r="F121" s="98">
        <v>2</v>
      </c>
      <c r="G121" s="17">
        <v>42485</v>
      </c>
      <c r="H121" s="98">
        <v>3</v>
      </c>
      <c r="I121" s="20" t="s">
        <v>13</v>
      </c>
      <c r="J121" s="21">
        <v>42486</v>
      </c>
    </row>
    <row r="122" spans="1:10" x14ac:dyDescent="0.25">
      <c r="A122" s="25" t="s">
        <v>20</v>
      </c>
      <c r="B122" s="16">
        <v>41014</v>
      </c>
      <c r="C122" s="17">
        <v>42479</v>
      </c>
      <c r="D122" s="17">
        <v>42482</v>
      </c>
      <c r="E122" s="17" t="s">
        <v>72</v>
      </c>
      <c r="F122" s="98">
        <v>3</v>
      </c>
      <c r="G122" s="17">
        <v>42489</v>
      </c>
      <c r="H122" s="98">
        <v>7</v>
      </c>
      <c r="I122" s="34" t="s">
        <v>13</v>
      </c>
      <c r="J122" s="21">
        <v>42494</v>
      </c>
    </row>
    <row r="123" spans="1:10" x14ac:dyDescent="0.25">
      <c r="A123" s="32" t="s">
        <v>23</v>
      </c>
      <c r="B123" s="17">
        <v>41044</v>
      </c>
      <c r="C123" s="33">
        <v>42499</v>
      </c>
      <c r="D123" s="17">
        <v>42502</v>
      </c>
      <c r="E123" s="17" t="s">
        <v>73</v>
      </c>
      <c r="F123" s="98">
        <v>3</v>
      </c>
      <c r="G123" s="17">
        <v>42528</v>
      </c>
      <c r="H123" s="98">
        <v>26</v>
      </c>
      <c r="I123" s="34" t="s">
        <v>13</v>
      </c>
      <c r="J123" s="21">
        <v>42528</v>
      </c>
    </row>
    <row r="124" spans="1:10" x14ac:dyDescent="0.25">
      <c r="A124" s="25" t="s">
        <v>24</v>
      </c>
      <c r="B124" s="16">
        <v>41044</v>
      </c>
      <c r="C124" s="17">
        <v>42506</v>
      </c>
      <c r="D124" s="17">
        <v>42509</v>
      </c>
      <c r="E124" s="17" t="s">
        <v>72</v>
      </c>
      <c r="F124" s="98">
        <v>3</v>
      </c>
      <c r="G124" s="17">
        <v>42510</v>
      </c>
      <c r="H124" s="98">
        <v>1</v>
      </c>
      <c r="I124" s="34" t="s">
        <v>13</v>
      </c>
      <c r="J124" s="21">
        <v>42514</v>
      </c>
    </row>
    <row r="125" spans="1:10" x14ac:dyDescent="0.25">
      <c r="A125" s="32" t="s">
        <v>25</v>
      </c>
      <c r="B125" s="16">
        <v>41044</v>
      </c>
      <c r="C125" s="17">
        <v>42507</v>
      </c>
      <c r="D125" s="17">
        <v>42508</v>
      </c>
      <c r="E125" s="17" t="s">
        <v>72</v>
      </c>
      <c r="F125" s="99">
        <v>1</v>
      </c>
      <c r="G125" s="17">
        <v>42514</v>
      </c>
      <c r="H125" s="98">
        <v>6</v>
      </c>
      <c r="I125" s="34" t="s">
        <v>13</v>
      </c>
      <c r="J125" s="21">
        <v>42514</v>
      </c>
    </row>
    <row r="126" spans="1:10" x14ac:dyDescent="0.25">
      <c r="A126" s="25" t="s">
        <v>26</v>
      </c>
      <c r="B126" s="16">
        <v>41044</v>
      </c>
      <c r="C126" s="17">
        <v>42507</v>
      </c>
      <c r="D126" s="17">
        <v>42514</v>
      </c>
      <c r="E126" s="17" t="s">
        <v>72</v>
      </c>
      <c r="F126" s="98">
        <v>7</v>
      </c>
      <c r="G126" s="17">
        <v>42522</v>
      </c>
      <c r="H126" s="98">
        <v>8</v>
      </c>
      <c r="I126" s="34" t="s">
        <v>13</v>
      </c>
      <c r="J126" s="21">
        <v>42524</v>
      </c>
    </row>
    <row r="127" spans="1:10" x14ac:dyDescent="0.25">
      <c r="A127" s="35" t="s">
        <v>27</v>
      </c>
      <c r="B127" s="16">
        <v>41044</v>
      </c>
      <c r="C127" s="18">
        <v>42494</v>
      </c>
      <c r="D127" s="18">
        <v>42495</v>
      </c>
      <c r="E127" s="17" t="s">
        <v>72</v>
      </c>
      <c r="F127" s="98">
        <v>1</v>
      </c>
      <c r="G127" s="18">
        <v>42496</v>
      </c>
      <c r="H127" s="98">
        <v>1</v>
      </c>
      <c r="I127" s="34" t="s">
        <v>13</v>
      </c>
      <c r="J127" s="21">
        <v>42502</v>
      </c>
    </row>
    <row r="128" spans="1:10" x14ac:dyDescent="0.25">
      <c r="A128" s="32" t="s">
        <v>68</v>
      </c>
      <c r="B128" s="16">
        <v>41044</v>
      </c>
      <c r="C128" s="17">
        <v>42506</v>
      </c>
      <c r="D128" s="17">
        <v>42517</v>
      </c>
      <c r="E128" s="17" t="s">
        <v>72</v>
      </c>
      <c r="F128" s="98">
        <v>11</v>
      </c>
      <c r="G128" s="17">
        <v>42527</v>
      </c>
      <c r="H128" s="98">
        <v>8</v>
      </c>
      <c r="I128" s="34" t="s">
        <v>13</v>
      </c>
      <c r="J128" s="21">
        <v>42528</v>
      </c>
    </row>
    <row r="129" spans="1:10" x14ac:dyDescent="0.25">
      <c r="A129" s="32" t="s">
        <v>28</v>
      </c>
      <c r="B129" s="16">
        <v>41044</v>
      </c>
      <c r="C129" s="17">
        <v>42499</v>
      </c>
      <c r="D129" s="17">
        <v>42502</v>
      </c>
      <c r="E129" s="17" t="s">
        <v>72</v>
      </c>
      <c r="F129" s="98">
        <v>3</v>
      </c>
      <c r="G129" s="17">
        <v>42534</v>
      </c>
      <c r="H129" s="98">
        <v>32</v>
      </c>
      <c r="I129" s="20" t="s">
        <v>13</v>
      </c>
      <c r="J129" s="21">
        <v>42535</v>
      </c>
    </row>
    <row r="130" spans="1:10" ht="13" x14ac:dyDescent="0.3">
      <c r="A130" s="25" t="s">
        <v>31</v>
      </c>
      <c r="B130" s="36">
        <v>41044</v>
      </c>
      <c r="C130" s="17">
        <v>42521</v>
      </c>
      <c r="D130" s="17">
        <v>42523</v>
      </c>
      <c r="E130" s="17" t="s">
        <v>72</v>
      </c>
      <c r="F130" s="98">
        <v>3</v>
      </c>
      <c r="G130" s="17">
        <v>42524</v>
      </c>
      <c r="H130" s="98">
        <v>1</v>
      </c>
      <c r="I130" s="34" t="s">
        <v>13</v>
      </c>
      <c r="J130" s="21">
        <v>42524</v>
      </c>
    </row>
    <row r="131" spans="1:10" ht="13" x14ac:dyDescent="0.3">
      <c r="A131" s="25" t="s">
        <v>15</v>
      </c>
      <c r="B131" s="36">
        <v>42505</v>
      </c>
      <c r="C131" s="17">
        <v>42474</v>
      </c>
      <c r="D131" s="17">
        <v>42486</v>
      </c>
      <c r="E131" s="17" t="s">
        <v>72</v>
      </c>
      <c r="F131" s="98">
        <v>12</v>
      </c>
      <c r="G131" s="17">
        <v>42514</v>
      </c>
      <c r="H131" s="98">
        <v>28</v>
      </c>
      <c r="I131" s="34" t="s">
        <v>13</v>
      </c>
      <c r="J131" s="21">
        <v>42514</v>
      </c>
    </row>
    <row r="132" spans="1:10" x14ac:dyDescent="0.25">
      <c r="A132" s="25" t="s">
        <v>33</v>
      </c>
      <c r="B132" s="16">
        <v>41075</v>
      </c>
      <c r="C132" s="17">
        <v>42527</v>
      </c>
      <c r="D132" s="17">
        <v>42534</v>
      </c>
      <c r="E132" s="17" t="s">
        <v>72</v>
      </c>
      <c r="F132" s="98">
        <v>7</v>
      </c>
      <c r="G132" s="17">
        <v>42541</v>
      </c>
      <c r="H132" s="98">
        <v>7</v>
      </c>
      <c r="I132" s="34" t="s">
        <v>13</v>
      </c>
      <c r="J132" s="21">
        <v>42545</v>
      </c>
    </row>
    <row r="133" spans="1:10" x14ac:dyDescent="0.25">
      <c r="A133" s="32" t="s">
        <v>34</v>
      </c>
      <c r="B133" s="17">
        <v>41075</v>
      </c>
      <c r="C133" s="18">
        <v>42534</v>
      </c>
      <c r="D133" s="18">
        <v>42541</v>
      </c>
      <c r="E133" s="17" t="s">
        <v>72</v>
      </c>
      <c r="F133" s="98">
        <v>7</v>
      </c>
      <c r="G133" s="17">
        <v>42545</v>
      </c>
      <c r="H133" s="98">
        <v>4</v>
      </c>
      <c r="I133" s="20" t="s">
        <v>13</v>
      </c>
      <c r="J133" s="21">
        <v>42550</v>
      </c>
    </row>
    <row r="134" spans="1:10" x14ac:dyDescent="0.25">
      <c r="A134" s="25" t="s">
        <v>35</v>
      </c>
      <c r="B134" s="16">
        <v>41075</v>
      </c>
      <c r="C134" s="17">
        <v>42548</v>
      </c>
      <c r="D134" s="17">
        <v>42551</v>
      </c>
      <c r="E134" s="17" t="s">
        <v>72</v>
      </c>
      <c r="F134" s="98">
        <v>3</v>
      </c>
      <c r="G134" s="18">
        <v>42552</v>
      </c>
      <c r="H134" s="98">
        <v>1</v>
      </c>
      <c r="I134" s="20" t="s">
        <v>13</v>
      </c>
      <c r="J134" s="21">
        <v>42552</v>
      </c>
    </row>
    <row r="135" spans="1:10" x14ac:dyDescent="0.25">
      <c r="A135" s="25" t="s">
        <v>36</v>
      </c>
      <c r="B135" s="16">
        <v>41075</v>
      </c>
      <c r="C135" s="17">
        <v>42528</v>
      </c>
      <c r="D135" s="17">
        <v>42530</v>
      </c>
      <c r="E135" s="17" t="s">
        <v>72</v>
      </c>
      <c r="F135" s="98">
        <v>2</v>
      </c>
      <c r="G135" s="18">
        <v>42531</v>
      </c>
      <c r="H135" s="98">
        <v>1</v>
      </c>
      <c r="I135" s="20" t="s">
        <v>13</v>
      </c>
      <c r="J135" s="21">
        <v>42535</v>
      </c>
    </row>
    <row r="136" spans="1:10" x14ac:dyDescent="0.25">
      <c r="A136" s="25" t="s">
        <v>37</v>
      </c>
      <c r="B136" s="16">
        <v>41075</v>
      </c>
      <c r="C136" s="17">
        <v>42542</v>
      </c>
      <c r="D136" s="17">
        <v>42551</v>
      </c>
      <c r="E136" s="17" t="s">
        <v>72</v>
      </c>
      <c r="F136" s="98">
        <v>9</v>
      </c>
      <c r="G136" s="18">
        <v>42552</v>
      </c>
      <c r="H136" s="98">
        <v>1</v>
      </c>
      <c r="I136" s="20" t="s">
        <v>13</v>
      </c>
      <c r="J136" s="21">
        <v>42552</v>
      </c>
    </row>
    <row r="137" spans="1:10" ht="13" x14ac:dyDescent="0.3">
      <c r="A137" s="25" t="s">
        <v>38</v>
      </c>
      <c r="B137" s="36">
        <v>41014</v>
      </c>
      <c r="C137" s="17">
        <v>42486</v>
      </c>
      <c r="D137" s="17">
        <v>42487</v>
      </c>
      <c r="E137" s="17" t="s">
        <v>72</v>
      </c>
      <c r="F137" s="98">
        <v>1</v>
      </c>
      <c r="G137" s="17">
        <v>42493</v>
      </c>
      <c r="H137" s="98">
        <v>6</v>
      </c>
      <c r="I137" s="20" t="s">
        <v>13</v>
      </c>
      <c r="J137" s="21">
        <v>42494</v>
      </c>
    </row>
    <row r="138" spans="1:10" x14ac:dyDescent="0.25">
      <c r="A138" s="25" t="s">
        <v>39</v>
      </c>
      <c r="B138" s="16">
        <v>41075</v>
      </c>
      <c r="C138" s="17">
        <v>42535</v>
      </c>
      <c r="D138" s="17">
        <v>42542</v>
      </c>
      <c r="E138" s="17" t="s">
        <v>72</v>
      </c>
      <c r="F138" s="98">
        <v>7</v>
      </c>
      <c r="G138" s="17">
        <v>42548</v>
      </c>
      <c r="H138" s="98">
        <v>6</v>
      </c>
      <c r="I138" s="20" t="s">
        <v>13</v>
      </c>
      <c r="J138" s="21">
        <v>42550</v>
      </c>
    </row>
    <row r="139" spans="1:10" ht="13" x14ac:dyDescent="0.3">
      <c r="A139" s="40" t="s">
        <v>40</v>
      </c>
      <c r="B139" s="16">
        <v>41105</v>
      </c>
      <c r="C139" s="41">
        <v>43080</v>
      </c>
      <c r="D139" s="41">
        <v>43081</v>
      </c>
      <c r="E139" s="42"/>
      <c r="F139" s="43"/>
      <c r="G139" s="41"/>
      <c r="H139" s="43"/>
      <c r="I139" s="22"/>
      <c r="J139" s="23"/>
    </row>
    <row r="140" spans="1:10" x14ac:dyDescent="0.25">
      <c r="A140" s="25" t="s">
        <v>41</v>
      </c>
      <c r="B140" s="16">
        <v>41105</v>
      </c>
      <c r="C140" s="18">
        <v>42570</v>
      </c>
      <c r="D140" s="18">
        <v>42572</v>
      </c>
      <c r="E140" s="17" t="s">
        <v>72</v>
      </c>
      <c r="F140" s="98">
        <v>3</v>
      </c>
      <c r="G140" s="18">
        <v>22</v>
      </c>
      <c r="H140" s="98">
        <v>2</v>
      </c>
      <c r="I140" s="20" t="s">
        <v>13</v>
      </c>
      <c r="J140" s="21">
        <v>42576</v>
      </c>
    </row>
    <row r="141" spans="1:10" x14ac:dyDescent="0.25">
      <c r="A141" s="25" t="s">
        <v>42</v>
      </c>
      <c r="B141" s="16">
        <v>41105</v>
      </c>
      <c r="C141" s="18">
        <v>42569</v>
      </c>
      <c r="D141" s="18">
        <v>42571</v>
      </c>
      <c r="E141" s="17" t="s">
        <v>72</v>
      </c>
      <c r="F141" s="98">
        <v>2</v>
      </c>
      <c r="G141" s="18">
        <v>42573</v>
      </c>
      <c r="H141" s="98">
        <v>2</v>
      </c>
      <c r="I141" s="20" t="s">
        <v>13</v>
      </c>
      <c r="J141" s="21">
        <v>42576</v>
      </c>
    </row>
    <row r="142" spans="1:10" x14ac:dyDescent="0.25">
      <c r="A142" s="25" t="s">
        <v>43</v>
      </c>
      <c r="B142" s="16">
        <v>41105</v>
      </c>
      <c r="C142" s="17">
        <v>42563</v>
      </c>
      <c r="D142" s="17">
        <v>42569</v>
      </c>
      <c r="E142" s="17" t="s">
        <v>72</v>
      </c>
      <c r="F142" s="98">
        <v>6</v>
      </c>
      <c r="G142" s="18">
        <v>42571</v>
      </c>
      <c r="H142" s="98">
        <v>2</v>
      </c>
      <c r="I142" s="34" t="s">
        <v>13</v>
      </c>
      <c r="J142" s="87">
        <v>42571</v>
      </c>
    </row>
    <row r="143" spans="1:10" x14ac:dyDescent="0.25">
      <c r="A143" s="25" t="s">
        <v>21</v>
      </c>
      <c r="B143" s="16">
        <v>41105</v>
      </c>
      <c r="C143" s="17">
        <v>42556</v>
      </c>
      <c r="D143" s="17">
        <v>42558</v>
      </c>
      <c r="E143" s="17" t="s">
        <v>72</v>
      </c>
      <c r="F143" s="98">
        <v>2</v>
      </c>
      <c r="G143" s="18">
        <v>42563</v>
      </c>
      <c r="H143" s="98">
        <v>5</v>
      </c>
      <c r="I143" s="34" t="s">
        <v>13</v>
      </c>
      <c r="J143" s="21">
        <v>42571</v>
      </c>
    </row>
    <row r="144" spans="1:10" x14ac:dyDescent="0.25">
      <c r="A144" s="25" t="s">
        <v>44</v>
      </c>
      <c r="B144" s="16">
        <v>41136</v>
      </c>
      <c r="C144" s="50">
        <v>42598</v>
      </c>
      <c r="D144" s="18">
        <v>42599</v>
      </c>
      <c r="E144" s="17" t="s">
        <v>72</v>
      </c>
      <c r="F144" s="98">
        <v>1</v>
      </c>
      <c r="G144" s="18">
        <v>42600</v>
      </c>
      <c r="H144" s="98">
        <v>1</v>
      </c>
      <c r="I144" s="20" t="s">
        <v>13</v>
      </c>
      <c r="J144" s="21">
        <v>42604</v>
      </c>
    </row>
    <row r="145" spans="1:10" x14ac:dyDescent="0.25">
      <c r="A145" s="25" t="s">
        <v>74</v>
      </c>
      <c r="B145" s="16">
        <v>41136</v>
      </c>
      <c r="C145" s="18">
        <v>42591</v>
      </c>
      <c r="D145" s="18">
        <v>42599</v>
      </c>
      <c r="E145" s="17" t="s">
        <v>72</v>
      </c>
      <c r="F145" s="98">
        <v>8</v>
      </c>
      <c r="G145" s="18">
        <v>42601</v>
      </c>
      <c r="H145" s="98">
        <v>2</v>
      </c>
      <c r="I145" s="20" t="s">
        <v>13</v>
      </c>
      <c r="J145" s="21">
        <v>42604</v>
      </c>
    </row>
    <row r="146" spans="1:10" ht="13" x14ac:dyDescent="0.3">
      <c r="A146" s="51" t="s">
        <v>46</v>
      </c>
      <c r="B146" s="16">
        <v>42597</v>
      </c>
      <c r="C146" s="18"/>
      <c r="D146" s="18"/>
      <c r="E146" s="22"/>
      <c r="F146" s="22"/>
      <c r="G146" s="22"/>
      <c r="H146" s="22"/>
      <c r="I146" s="22"/>
      <c r="J146" s="23"/>
    </row>
    <row r="147" spans="1:10" x14ac:dyDescent="0.25">
      <c r="A147" s="25" t="s">
        <v>50</v>
      </c>
      <c r="B147" s="16">
        <v>41167</v>
      </c>
      <c r="C147" s="17">
        <v>42626</v>
      </c>
      <c r="D147" s="17">
        <v>42628</v>
      </c>
      <c r="E147" s="17" t="s">
        <v>72</v>
      </c>
      <c r="F147" s="98">
        <v>2</v>
      </c>
      <c r="G147" s="17">
        <v>42635</v>
      </c>
      <c r="H147" s="98">
        <v>7</v>
      </c>
      <c r="I147" s="34" t="s">
        <v>13</v>
      </c>
      <c r="J147" s="21">
        <v>42641</v>
      </c>
    </row>
    <row r="148" spans="1:10" x14ac:dyDescent="0.25">
      <c r="A148" s="25" t="s">
        <v>51</v>
      </c>
      <c r="B148" s="16">
        <v>41167</v>
      </c>
      <c r="C148" s="33">
        <v>42632</v>
      </c>
      <c r="D148" s="18">
        <v>42635</v>
      </c>
      <c r="E148" s="18" t="s">
        <v>72</v>
      </c>
      <c r="F148" s="98">
        <v>3</v>
      </c>
      <c r="G148" s="18">
        <v>42641</v>
      </c>
      <c r="H148" s="98">
        <v>6</v>
      </c>
      <c r="I148" s="20" t="s">
        <v>13</v>
      </c>
      <c r="J148" s="21">
        <v>42641</v>
      </c>
    </row>
    <row r="149" spans="1:10" x14ac:dyDescent="0.25">
      <c r="A149" s="25" t="s">
        <v>52</v>
      </c>
      <c r="B149" s="16">
        <v>41167</v>
      </c>
      <c r="C149" s="17">
        <v>42619</v>
      </c>
      <c r="D149" s="17">
        <v>42621</v>
      </c>
      <c r="E149" s="17" t="s">
        <v>72</v>
      </c>
      <c r="F149" s="98">
        <v>2</v>
      </c>
      <c r="G149" s="18">
        <v>42629</v>
      </c>
      <c r="H149" s="98">
        <v>8</v>
      </c>
      <c r="I149" s="34" t="s">
        <v>13</v>
      </c>
      <c r="J149" s="21">
        <v>42633</v>
      </c>
    </row>
    <row r="150" spans="1:10" x14ac:dyDescent="0.25">
      <c r="A150" s="25" t="s">
        <v>53</v>
      </c>
      <c r="B150" s="16">
        <v>41167</v>
      </c>
      <c r="C150" s="18">
        <v>42681</v>
      </c>
      <c r="D150" s="33">
        <v>42683</v>
      </c>
      <c r="E150" s="18" t="s">
        <v>72</v>
      </c>
      <c r="F150" s="98">
        <v>2</v>
      </c>
      <c r="G150" s="18">
        <v>42690</v>
      </c>
      <c r="H150" s="98">
        <v>7</v>
      </c>
      <c r="I150" s="22"/>
      <c r="J150" s="23"/>
    </row>
    <row r="151" spans="1:10" x14ac:dyDescent="0.25">
      <c r="A151" s="40" t="s">
        <v>54</v>
      </c>
      <c r="B151" s="16">
        <v>41167</v>
      </c>
      <c r="C151" s="53"/>
      <c r="D151" s="53"/>
      <c r="E151" s="53"/>
      <c r="F151" s="54"/>
      <c r="G151" s="55"/>
      <c r="H151" s="43"/>
      <c r="I151" s="22"/>
      <c r="J151" s="23"/>
    </row>
    <row r="152" spans="1:10" x14ac:dyDescent="0.25">
      <c r="A152" s="35" t="s">
        <v>57</v>
      </c>
      <c r="B152" s="57">
        <v>41562</v>
      </c>
      <c r="C152" s="17">
        <v>42641</v>
      </c>
      <c r="D152" s="17">
        <v>42647</v>
      </c>
      <c r="E152" s="18" t="s">
        <v>72</v>
      </c>
      <c r="F152" s="34">
        <v>6</v>
      </c>
      <c r="G152" s="18">
        <v>42647</v>
      </c>
      <c r="H152" s="98">
        <v>0</v>
      </c>
      <c r="I152" s="20" t="s">
        <v>13</v>
      </c>
      <c r="J152" s="100">
        <v>42648</v>
      </c>
    </row>
    <row r="153" spans="1:10" x14ac:dyDescent="0.25">
      <c r="A153" s="25" t="s">
        <v>58</v>
      </c>
      <c r="B153" s="16">
        <v>41197</v>
      </c>
      <c r="C153" s="17">
        <v>42640</v>
      </c>
      <c r="D153" s="17">
        <v>42642</v>
      </c>
      <c r="E153" s="17" t="s">
        <v>72</v>
      </c>
      <c r="F153" s="101">
        <v>2</v>
      </c>
      <c r="G153" s="17">
        <v>42646</v>
      </c>
      <c r="H153" s="98">
        <v>4</v>
      </c>
      <c r="I153" s="20" t="s">
        <v>13</v>
      </c>
      <c r="J153" s="21">
        <v>42648</v>
      </c>
    </row>
    <row r="154" spans="1:10" x14ac:dyDescent="0.25">
      <c r="A154" s="32" t="s">
        <v>59</v>
      </c>
      <c r="B154" s="16">
        <v>41228</v>
      </c>
      <c r="C154" s="33">
        <v>42681</v>
      </c>
      <c r="D154" s="33">
        <v>42685</v>
      </c>
      <c r="E154" s="17" t="s">
        <v>72</v>
      </c>
      <c r="F154" s="34">
        <v>4</v>
      </c>
      <c r="G154" s="17">
        <v>42689</v>
      </c>
      <c r="H154" s="98">
        <v>4</v>
      </c>
      <c r="I154" s="20" t="s">
        <v>13</v>
      </c>
      <c r="J154" s="21">
        <v>42690</v>
      </c>
    </row>
    <row r="155" spans="1:10" x14ac:dyDescent="0.25">
      <c r="A155" s="58" t="s">
        <v>60</v>
      </c>
      <c r="B155" s="16">
        <v>41228</v>
      </c>
      <c r="C155" s="33">
        <v>42689</v>
      </c>
      <c r="D155" s="33">
        <v>42691</v>
      </c>
      <c r="E155" s="18" t="s">
        <v>72</v>
      </c>
      <c r="F155" s="34">
        <v>2</v>
      </c>
      <c r="G155" s="18">
        <v>42709</v>
      </c>
      <c r="H155" s="98">
        <v>18</v>
      </c>
      <c r="I155" s="60"/>
      <c r="J155" s="61"/>
    </row>
    <row r="156" spans="1:10" x14ac:dyDescent="0.25">
      <c r="A156" s="25" t="s">
        <v>61</v>
      </c>
      <c r="B156" s="16">
        <v>41228</v>
      </c>
      <c r="C156" s="17">
        <v>42681</v>
      </c>
      <c r="D156" s="33">
        <v>42684</v>
      </c>
      <c r="E156" s="17" t="s">
        <v>72</v>
      </c>
      <c r="F156" s="34">
        <v>3</v>
      </c>
      <c r="G156" s="18">
        <v>42689</v>
      </c>
      <c r="H156" s="98">
        <v>5</v>
      </c>
      <c r="I156" s="20" t="s">
        <v>13</v>
      </c>
      <c r="J156" s="21">
        <v>42690</v>
      </c>
    </row>
    <row r="157" spans="1:10" x14ac:dyDescent="0.25">
      <c r="A157" s="59" t="s">
        <v>62</v>
      </c>
      <c r="B157" s="16">
        <v>42323</v>
      </c>
      <c r="C157" s="17">
        <v>42656</v>
      </c>
      <c r="D157" s="33">
        <v>42661</v>
      </c>
      <c r="E157" s="17" t="s">
        <v>72</v>
      </c>
      <c r="F157" s="34">
        <v>5</v>
      </c>
      <c r="G157" s="18">
        <v>42667</v>
      </c>
      <c r="H157" s="98">
        <v>6</v>
      </c>
      <c r="I157" s="60"/>
      <c r="J157" s="61"/>
    </row>
    <row r="158" spans="1:10" x14ac:dyDescent="0.25">
      <c r="A158" s="59" t="s">
        <v>75</v>
      </c>
      <c r="B158" s="16"/>
      <c r="C158" s="17">
        <v>43088</v>
      </c>
      <c r="D158" s="33">
        <v>43091</v>
      </c>
      <c r="E158" s="17" t="s">
        <v>72</v>
      </c>
      <c r="F158" s="34">
        <v>3</v>
      </c>
      <c r="G158" s="18">
        <v>42727</v>
      </c>
      <c r="H158" s="98">
        <v>2</v>
      </c>
      <c r="I158" s="60"/>
      <c r="J158" s="61"/>
    </row>
    <row r="159" spans="1:10" x14ac:dyDescent="0.25">
      <c r="A159" s="59" t="s">
        <v>64</v>
      </c>
      <c r="B159" s="16">
        <v>41258</v>
      </c>
      <c r="C159" s="17">
        <v>42718</v>
      </c>
      <c r="D159" s="33">
        <v>42726</v>
      </c>
      <c r="E159" s="17" t="s">
        <v>72</v>
      </c>
      <c r="F159" s="34">
        <v>1</v>
      </c>
      <c r="G159" s="18">
        <v>42732</v>
      </c>
      <c r="H159" s="98">
        <v>6</v>
      </c>
      <c r="I159" s="60"/>
      <c r="J159" s="61"/>
    </row>
    <row r="160" spans="1:10" x14ac:dyDescent="0.25">
      <c r="A160" s="59" t="s">
        <v>65</v>
      </c>
      <c r="B160" s="16">
        <v>42353</v>
      </c>
      <c r="C160" s="17"/>
      <c r="D160" s="33"/>
      <c r="E160" s="17"/>
      <c r="F160" s="34"/>
      <c r="G160" s="18"/>
      <c r="H160" s="98"/>
      <c r="I160" s="60"/>
      <c r="J160" s="61"/>
    </row>
    <row r="161" spans="1:10" ht="13" thickBot="1" x14ac:dyDescent="0.3">
      <c r="A161" s="62" t="s">
        <v>66</v>
      </c>
      <c r="B161" s="63">
        <v>42353</v>
      </c>
      <c r="C161" s="64">
        <v>42716</v>
      </c>
      <c r="D161" s="65">
        <v>42719</v>
      </c>
      <c r="E161" s="64" t="s">
        <v>72</v>
      </c>
      <c r="F161" s="102">
        <v>3</v>
      </c>
      <c r="G161" s="67">
        <v>42724</v>
      </c>
      <c r="H161" s="103">
        <v>5</v>
      </c>
      <c r="I161" s="69"/>
      <c r="J161" s="70"/>
    </row>
    <row r="162" spans="1:10" ht="16" thickBot="1" x14ac:dyDescent="0.4">
      <c r="A162" s="104"/>
    </row>
    <row r="163" spans="1:10" ht="26" x14ac:dyDescent="0.3">
      <c r="A163" s="78" t="s">
        <v>76</v>
      </c>
      <c r="B163" s="92" t="s">
        <v>1</v>
      </c>
      <c r="C163" s="92" t="s">
        <v>2</v>
      </c>
      <c r="D163" s="93" t="s">
        <v>3</v>
      </c>
      <c r="E163" s="93" t="s">
        <v>4</v>
      </c>
      <c r="F163" s="94" t="s">
        <v>5</v>
      </c>
      <c r="G163" s="94" t="s">
        <v>6</v>
      </c>
      <c r="H163" s="95" t="s">
        <v>7</v>
      </c>
      <c r="I163" s="96" t="s">
        <v>8</v>
      </c>
      <c r="J163" s="97" t="s">
        <v>9</v>
      </c>
    </row>
    <row r="164" spans="1:10" x14ac:dyDescent="0.25">
      <c r="A164" s="25" t="s">
        <v>10</v>
      </c>
      <c r="B164" s="16">
        <v>40954</v>
      </c>
      <c r="C164" s="17">
        <v>42087</v>
      </c>
      <c r="D164" s="17">
        <v>42101</v>
      </c>
      <c r="E164" s="17" t="s">
        <v>72</v>
      </c>
      <c r="F164" s="98">
        <v>13</v>
      </c>
      <c r="G164" s="17">
        <v>42102</v>
      </c>
      <c r="H164" s="98">
        <v>1</v>
      </c>
      <c r="I164" s="34" t="s">
        <v>13</v>
      </c>
      <c r="J164" s="23"/>
    </row>
    <row r="165" spans="1:10" x14ac:dyDescent="0.25">
      <c r="A165" s="25" t="s">
        <v>12</v>
      </c>
      <c r="B165" s="16">
        <v>40983</v>
      </c>
      <c r="C165" s="17">
        <v>42080</v>
      </c>
      <c r="D165" s="17">
        <v>42089</v>
      </c>
      <c r="E165" s="17" t="s">
        <v>72</v>
      </c>
      <c r="F165" s="98">
        <v>9</v>
      </c>
      <c r="G165" s="17">
        <v>42096</v>
      </c>
      <c r="H165" s="98">
        <v>7</v>
      </c>
      <c r="I165" s="34" t="s">
        <v>13</v>
      </c>
      <c r="J165" s="21">
        <v>42101</v>
      </c>
    </row>
    <row r="166" spans="1:10" x14ac:dyDescent="0.25">
      <c r="A166" s="25" t="s">
        <v>14</v>
      </c>
      <c r="B166" s="16">
        <v>40983</v>
      </c>
      <c r="C166" s="17">
        <v>42087</v>
      </c>
      <c r="D166" s="17">
        <v>42088</v>
      </c>
      <c r="E166" s="17" t="s">
        <v>72</v>
      </c>
      <c r="F166" s="34">
        <v>2</v>
      </c>
      <c r="G166" s="17">
        <v>42096</v>
      </c>
      <c r="H166" s="34">
        <v>8</v>
      </c>
      <c r="I166" s="34" t="s">
        <v>13</v>
      </c>
      <c r="J166" s="21">
        <v>42101</v>
      </c>
    </row>
    <row r="167" spans="1:10" x14ac:dyDescent="0.25">
      <c r="A167" s="25" t="s">
        <v>19</v>
      </c>
      <c r="B167" s="16">
        <v>41014</v>
      </c>
      <c r="C167" s="17">
        <v>42115</v>
      </c>
      <c r="D167" s="17">
        <v>42117</v>
      </c>
      <c r="E167" s="17" t="s">
        <v>72</v>
      </c>
      <c r="F167" s="98">
        <v>2</v>
      </c>
      <c r="G167" s="17">
        <v>42123</v>
      </c>
      <c r="H167" s="98">
        <v>6</v>
      </c>
      <c r="I167" s="34" t="s">
        <v>13</v>
      </c>
      <c r="J167" s="21">
        <v>42129</v>
      </c>
    </row>
    <row r="168" spans="1:10" x14ac:dyDescent="0.25">
      <c r="A168" s="25" t="s">
        <v>20</v>
      </c>
      <c r="B168" s="16">
        <v>41014</v>
      </c>
      <c r="C168" s="17">
        <v>42114</v>
      </c>
      <c r="D168" s="17">
        <v>42116</v>
      </c>
      <c r="E168" s="17" t="s">
        <v>72</v>
      </c>
      <c r="F168" s="98">
        <v>2</v>
      </c>
      <c r="G168" s="17">
        <v>42125</v>
      </c>
      <c r="H168" s="98">
        <v>9</v>
      </c>
      <c r="I168" s="34" t="s">
        <v>13</v>
      </c>
      <c r="J168" s="21">
        <v>42129</v>
      </c>
    </row>
    <row r="169" spans="1:10" x14ac:dyDescent="0.25">
      <c r="A169" s="32" t="s">
        <v>23</v>
      </c>
      <c r="B169" s="17">
        <v>41044</v>
      </c>
      <c r="C169" s="33">
        <v>42138</v>
      </c>
      <c r="D169" s="17">
        <v>42153</v>
      </c>
      <c r="E169" s="17" t="s">
        <v>72</v>
      </c>
      <c r="F169" s="98">
        <v>15</v>
      </c>
      <c r="G169" s="17">
        <v>42153</v>
      </c>
      <c r="H169" s="98">
        <v>0</v>
      </c>
      <c r="I169" s="34" t="s">
        <v>13</v>
      </c>
      <c r="J169" s="21">
        <v>42156</v>
      </c>
    </row>
    <row r="170" spans="1:10" x14ac:dyDescent="0.25">
      <c r="A170" s="25" t="s">
        <v>24</v>
      </c>
      <c r="B170" s="16">
        <v>41044</v>
      </c>
      <c r="C170" s="17">
        <v>42143</v>
      </c>
      <c r="D170" s="17">
        <v>42145</v>
      </c>
      <c r="E170" s="17" t="s">
        <v>72</v>
      </c>
      <c r="F170" s="98">
        <v>2</v>
      </c>
      <c r="G170" s="17">
        <v>42150</v>
      </c>
      <c r="H170" s="98">
        <v>5</v>
      </c>
      <c r="I170" s="34" t="s">
        <v>13</v>
      </c>
      <c r="J170" s="21">
        <v>42156</v>
      </c>
    </row>
    <row r="171" spans="1:10" x14ac:dyDescent="0.25">
      <c r="A171" s="32" t="s">
        <v>25</v>
      </c>
      <c r="B171" s="16">
        <v>41044</v>
      </c>
      <c r="C171" s="17">
        <v>42143</v>
      </c>
      <c r="D171" s="17">
        <v>42152</v>
      </c>
      <c r="E171" s="17" t="s">
        <v>72</v>
      </c>
      <c r="F171" s="99">
        <v>9</v>
      </c>
      <c r="G171" s="17">
        <v>42152</v>
      </c>
      <c r="H171" s="98">
        <v>0</v>
      </c>
      <c r="I171" s="34" t="s">
        <v>13</v>
      </c>
      <c r="J171" s="21">
        <v>42156</v>
      </c>
    </row>
    <row r="172" spans="1:10" x14ac:dyDescent="0.25">
      <c r="A172" s="25" t="s">
        <v>26</v>
      </c>
      <c r="B172" s="16">
        <v>41044</v>
      </c>
      <c r="C172" s="17">
        <v>42129</v>
      </c>
      <c r="D172" s="17">
        <v>42137</v>
      </c>
      <c r="E172" s="17" t="s">
        <v>72</v>
      </c>
      <c r="F172" s="98">
        <v>8</v>
      </c>
      <c r="G172" s="17">
        <v>42143</v>
      </c>
      <c r="H172" s="98">
        <v>6</v>
      </c>
      <c r="I172" s="34" t="s">
        <v>13</v>
      </c>
      <c r="J172" s="21">
        <v>42144</v>
      </c>
    </row>
    <row r="173" spans="1:10" x14ac:dyDescent="0.25">
      <c r="A173" s="35" t="s">
        <v>27</v>
      </c>
      <c r="B173" s="16">
        <v>41044</v>
      </c>
      <c r="C173" s="18">
        <v>42130</v>
      </c>
      <c r="D173" s="18">
        <v>42151</v>
      </c>
      <c r="E173" s="17" t="s">
        <v>72</v>
      </c>
      <c r="F173" s="98">
        <v>21</v>
      </c>
      <c r="G173" s="18">
        <v>42156</v>
      </c>
      <c r="H173" s="98">
        <v>5</v>
      </c>
      <c r="I173" s="34" t="s">
        <v>13</v>
      </c>
      <c r="J173" s="21">
        <v>42156</v>
      </c>
    </row>
    <row r="174" spans="1:10" x14ac:dyDescent="0.25">
      <c r="A174" s="32" t="s">
        <v>68</v>
      </c>
      <c r="B174" s="16">
        <v>41044</v>
      </c>
      <c r="C174" s="17">
        <v>42142</v>
      </c>
      <c r="D174" s="17">
        <v>42146</v>
      </c>
      <c r="E174" s="17" t="s">
        <v>72</v>
      </c>
      <c r="F174" s="98">
        <v>4</v>
      </c>
      <c r="G174" s="17">
        <v>42153</v>
      </c>
      <c r="H174" s="98">
        <v>7</v>
      </c>
      <c r="I174" s="34" t="s">
        <v>13</v>
      </c>
      <c r="J174" s="21">
        <v>42156</v>
      </c>
    </row>
    <row r="175" spans="1:10" x14ac:dyDescent="0.25">
      <c r="A175" s="32" t="s">
        <v>28</v>
      </c>
      <c r="B175" s="16">
        <v>41044</v>
      </c>
      <c r="C175" s="17">
        <v>42135</v>
      </c>
      <c r="D175" s="17">
        <v>42137</v>
      </c>
      <c r="E175" s="17" t="s">
        <v>72</v>
      </c>
      <c r="F175" s="98">
        <v>2</v>
      </c>
      <c r="G175" s="17">
        <v>42153</v>
      </c>
      <c r="H175" s="98">
        <v>6</v>
      </c>
      <c r="I175" s="34" t="s">
        <v>13</v>
      </c>
      <c r="J175" s="21">
        <v>42156</v>
      </c>
    </row>
    <row r="176" spans="1:10" ht="13" x14ac:dyDescent="0.3">
      <c r="A176" s="25" t="s">
        <v>31</v>
      </c>
      <c r="B176" s="36">
        <v>41044</v>
      </c>
      <c r="C176" s="17">
        <v>42150</v>
      </c>
      <c r="D176" s="17">
        <v>42152</v>
      </c>
      <c r="E176" s="17" t="s">
        <v>72</v>
      </c>
      <c r="F176" s="98">
        <v>2</v>
      </c>
      <c r="G176" s="17">
        <v>42153</v>
      </c>
      <c r="H176" s="98">
        <v>1</v>
      </c>
      <c r="I176" s="34" t="s">
        <v>13</v>
      </c>
      <c r="J176" s="21">
        <v>42156</v>
      </c>
    </row>
    <row r="177" spans="1:10" x14ac:dyDescent="0.25">
      <c r="A177" s="25" t="s">
        <v>33</v>
      </c>
      <c r="B177" s="16">
        <v>41075</v>
      </c>
      <c r="C177" s="17">
        <v>42165</v>
      </c>
      <c r="D177" s="17">
        <v>42174</v>
      </c>
      <c r="E177" s="17" t="s">
        <v>72</v>
      </c>
      <c r="F177" s="98">
        <v>9</v>
      </c>
      <c r="G177" s="17">
        <v>42181</v>
      </c>
      <c r="H177" s="98">
        <v>7</v>
      </c>
      <c r="I177" s="34" t="s">
        <v>13</v>
      </c>
      <c r="J177" s="21">
        <v>42187</v>
      </c>
    </row>
    <row r="178" spans="1:10" x14ac:dyDescent="0.25">
      <c r="A178" s="32" t="s">
        <v>34</v>
      </c>
      <c r="B178" s="17">
        <v>41075</v>
      </c>
      <c r="C178" s="18">
        <v>42177</v>
      </c>
      <c r="D178" s="18">
        <v>42187</v>
      </c>
      <c r="E178" s="17" t="s">
        <v>72</v>
      </c>
      <c r="F178" s="98">
        <v>10</v>
      </c>
      <c r="G178" s="17">
        <v>42188</v>
      </c>
      <c r="H178" s="98">
        <v>1</v>
      </c>
      <c r="I178" s="34" t="s">
        <v>13</v>
      </c>
      <c r="J178" s="21">
        <v>42193</v>
      </c>
    </row>
    <row r="179" spans="1:10" x14ac:dyDescent="0.25">
      <c r="A179" s="25" t="s">
        <v>35</v>
      </c>
      <c r="B179" s="16">
        <v>41075</v>
      </c>
      <c r="C179" s="17">
        <v>42180</v>
      </c>
      <c r="D179" s="17">
        <v>42184</v>
      </c>
      <c r="E179" s="17" t="s">
        <v>72</v>
      </c>
      <c r="F179" s="98">
        <v>4</v>
      </c>
      <c r="G179" s="18">
        <v>42191</v>
      </c>
      <c r="H179" s="98">
        <v>7</v>
      </c>
      <c r="I179" s="34" t="s">
        <v>13</v>
      </c>
      <c r="J179" s="21">
        <v>42193</v>
      </c>
    </row>
    <row r="180" spans="1:10" x14ac:dyDescent="0.25">
      <c r="A180" s="25" t="s">
        <v>36</v>
      </c>
      <c r="B180" s="16">
        <v>41075</v>
      </c>
      <c r="C180" s="17">
        <v>42157</v>
      </c>
      <c r="D180" s="17">
        <v>42159</v>
      </c>
      <c r="E180" s="17" t="s">
        <v>72</v>
      </c>
      <c r="F180" s="98">
        <v>2</v>
      </c>
      <c r="G180" s="18">
        <v>42165</v>
      </c>
      <c r="H180" s="98">
        <v>6</v>
      </c>
      <c r="I180" s="34" t="s">
        <v>13</v>
      </c>
      <c r="J180" s="21">
        <v>42170</v>
      </c>
    </row>
    <row r="181" spans="1:10" x14ac:dyDescent="0.25">
      <c r="A181" s="25" t="s">
        <v>37</v>
      </c>
      <c r="B181" s="16">
        <v>41075</v>
      </c>
      <c r="C181" s="17">
        <v>42178</v>
      </c>
      <c r="D181" s="17">
        <v>42180</v>
      </c>
      <c r="E181" s="17" t="s">
        <v>72</v>
      </c>
      <c r="F181" s="98">
        <v>2</v>
      </c>
      <c r="G181" s="18">
        <v>42191</v>
      </c>
      <c r="H181" s="98">
        <v>11</v>
      </c>
      <c r="I181" s="34" t="s">
        <v>13</v>
      </c>
      <c r="J181" s="21">
        <v>42193</v>
      </c>
    </row>
    <row r="182" spans="1:10" ht="13" x14ac:dyDescent="0.3">
      <c r="A182" s="25" t="s">
        <v>38</v>
      </c>
      <c r="B182" s="36">
        <v>41014</v>
      </c>
      <c r="C182" s="17">
        <v>42122</v>
      </c>
      <c r="D182" s="17">
        <v>42124</v>
      </c>
      <c r="E182" s="17" t="s">
        <v>72</v>
      </c>
      <c r="F182" s="98">
        <v>2</v>
      </c>
      <c r="G182" s="17">
        <v>42125</v>
      </c>
      <c r="H182" s="98">
        <v>1</v>
      </c>
      <c r="I182" s="34" t="s">
        <v>13</v>
      </c>
      <c r="J182" s="21">
        <v>42129</v>
      </c>
    </row>
    <row r="183" spans="1:10" x14ac:dyDescent="0.25">
      <c r="A183" s="25" t="s">
        <v>39</v>
      </c>
      <c r="B183" s="16">
        <v>41075</v>
      </c>
      <c r="C183" s="17">
        <v>42163</v>
      </c>
      <c r="D183" s="17">
        <v>42167</v>
      </c>
      <c r="E183" s="17" t="s">
        <v>72</v>
      </c>
      <c r="F183" s="98">
        <v>4</v>
      </c>
      <c r="G183" s="17">
        <v>42172</v>
      </c>
      <c r="H183" s="98">
        <v>5</v>
      </c>
      <c r="I183" s="34" t="s">
        <v>13</v>
      </c>
      <c r="J183" s="21">
        <v>42172</v>
      </c>
    </row>
    <row r="184" spans="1:10" ht="13" x14ac:dyDescent="0.3">
      <c r="A184" s="40" t="s">
        <v>40</v>
      </c>
      <c r="B184" s="16">
        <v>41105</v>
      </c>
      <c r="C184" s="41"/>
      <c r="D184" s="42"/>
      <c r="E184" s="42"/>
      <c r="F184" s="43"/>
      <c r="G184" s="41"/>
      <c r="H184" s="43"/>
      <c r="I184" s="22"/>
      <c r="J184" s="23"/>
    </row>
    <row r="185" spans="1:10" x14ac:dyDescent="0.25">
      <c r="A185" s="25" t="s">
        <v>41</v>
      </c>
      <c r="B185" s="16">
        <v>41105</v>
      </c>
      <c r="C185" s="18">
        <v>42199</v>
      </c>
      <c r="D185" s="18">
        <v>42201</v>
      </c>
      <c r="E185" s="17" t="s">
        <v>72</v>
      </c>
      <c r="F185" s="98">
        <v>2</v>
      </c>
      <c r="G185" s="18">
        <v>42201</v>
      </c>
      <c r="H185" s="98">
        <v>0</v>
      </c>
      <c r="I185" s="34" t="s">
        <v>13</v>
      </c>
      <c r="J185" s="21">
        <v>42205</v>
      </c>
    </row>
    <row r="186" spans="1:10" x14ac:dyDescent="0.25">
      <c r="A186" s="25" t="s">
        <v>42</v>
      </c>
      <c r="B186" s="16">
        <v>41105</v>
      </c>
      <c r="C186" s="18">
        <v>42206</v>
      </c>
      <c r="D186" s="18">
        <v>42208</v>
      </c>
      <c r="E186" s="17" t="s">
        <v>72</v>
      </c>
      <c r="F186" s="98">
        <v>2</v>
      </c>
      <c r="G186" s="18">
        <v>42209</v>
      </c>
      <c r="H186" s="98">
        <v>1</v>
      </c>
      <c r="I186" s="34" t="s">
        <v>13</v>
      </c>
      <c r="J186" s="21">
        <v>42212</v>
      </c>
    </row>
    <row r="187" spans="1:10" x14ac:dyDescent="0.25">
      <c r="A187" s="25" t="s">
        <v>43</v>
      </c>
      <c r="B187" s="16">
        <v>41105</v>
      </c>
      <c r="C187" s="17">
        <v>42198</v>
      </c>
      <c r="D187" s="17">
        <v>42201</v>
      </c>
      <c r="E187" s="17" t="s">
        <v>72</v>
      </c>
      <c r="F187" s="98">
        <v>3</v>
      </c>
      <c r="G187" s="18">
        <v>42202</v>
      </c>
      <c r="H187" s="98">
        <v>1</v>
      </c>
      <c r="I187" s="34" t="s">
        <v>13</v>
      </c>
      <c r="J187" s="87">
        <v>42205</v>
      </c>
    </row>
    <row r="188" spans="1:10" x14ac:dyDescent="0.25">
      <c r="A188" s="25" t="s">
        <v>21</v>
      </c>
      <c r="B188" s="16">
        <v>41105</v>
      </c>
      <c r="C188" s="17">
        <v>42192</v>
      </c>
      <c r="D188" s="17">
        <v>42194</v>
      </c>
      <c r="E188" s="17" t="s">
        <v>72</v>
      </c>
      <c r="F188" s="98">
        <v>2</v>
      </c>
      <c r="G188" s="18">
        <v>42201</v>
      </c>
      <c r="H188" s="98">
        <v>7</v>
      </c>
      <c r="I188" s="34" t="s">
        <v>13</v>
      </c>
      <c r="J188" s="21">
        <v>42205</v>
      </c>
    </row>
    <row r="189" spans="1:10" x14ac:dyDescent="0.25">
      <c r="A189" s="25" t="s">
        <v>44</v>
      </c>
      <c r="B189" s="16">
        <v>41136</v>
      </c>
      <c r="C189" s="50">
        <v>42226</v>
      </c>
      <c r="D189" s="18">
        <v>42227</v>
      </c>
      <c r="E189" s="17" t="s">
        <v>72</v>
      </c>
      <c r="F189" s="98">
        <v>1</v>
      </c>
      <c r="G189" s="18">
        <v>42229</v>
      </c>
      <c r="H189" s="98">
        <v>2</v>
      </c>
      <c r="I189" s="34" t="s">
        <v>13</v>
      </c>
      <c r="J189" s="21">
        <v>42240</v>
      </c>
    </row>
    <row r="190" spans="1:10" x14ac:dyDescent="0.25">
      <c r="A190" s="25" t="s">
        <v>74</v>
      </c>
      <c r="B190" s="16">
        <v>41136</v>
      </c>
      <c r="C190" s="18">
        <v>42220</v>
      </c>
      <c r="D190" s="18">
        <v>42230</v>
      </c>
      <c r="E190" s="17" t="s">
        <v>72</v>
      </c>
      <c r="F190" s="98">
        <v>10</v>
      </c>
      <c r="G190" s="18">
        <v>42235</v>
      </c>
      <c r="H190" s="98">
        <v>5</v>
      </c>
      <c r="I190" s="34" t="s">
        <v>13</v>
      </c>
      <c r="J190" s="21">
        <v>42240</v>
      </c>
    </row>
    <row r="191" spans="1:10" x14ac:dyDescent="0.25">
      <c r="A191" s="25" t="s">
        <v>50</v>
      </c>
      <c r="B191" s="16">
        <v>41167</v>
      </c>
      <c r="C191" s="17">
        <v>42269</v>
      </c>
      <c r="D191" s="17">
        <v>42271</v>
      </c>
      <c r="E191" s="17" t="s">
        <v>72</v>
      </c>
      <c r="F191" s="98">
        <v>2</v>
      </c>
      <c r="G191" s="17">
        <v>42277</v>
      </c>
      <c r="H191" s="98">
        <v>6</v>
      </c>
      <c r="I191" s="34" t="s">
        <v>13</v>
      </c>
      <c r="J191" s="21">
        <v>42278</v>
      </c>
    </row>
    <row r="192" spans="1:10" x14ac:dyDescent="0.25">
      <c r="A192" s="25" t="s">
        <v>51</v>
      </c>
      <c r="B192" s="16">
        <v>41167</v>
      </c>
      <c r="C192" s="33">
        <v>42276</v>
      </c>
      <c r="D192" s="18">
        <v>42286</v>
      </c>
      <c r="E192" s="18" t="s">
        <v>72</v>
      </c>
      <c r="F192" s="98">
        <v>11</v>
      </c>
      <c r="G192" s="18">
        <v>42289</v>
      </c>
      <c r="H192" s="98">
        <v>3</v>
      </c>
      <c r="I192" s="20" t="s">
        <v>13</v>
      </c>
      <c r="J192" s="21">
        <v>42293</v>
      </c>
    </row>
    <row r="193" spans="1:11" x14ac:dyDescent="0.25">
      <c r="A193" s="25" t="s">
        <v>52</v>
      </c>
      <c r="B193" s="16">
        <v>41167</v>
      </c>
      <c r="C193" s="17">
        <v>42261</v>
      </c>
      <c r="D193" s="17">
        <v>42264</v>
      </c>
      <c r="E193" s="17" t="s">
        <v>72</v>
      </c>
      <c r="F193" s="98">
        <v>3</v>
      </c>
      <c r="G193" s="18">
        <v>42277</v>
      </c>
      <c r="H193" s="98">
        <v>13</v>
      </c>
      <c r="I193" s="34" t="s">
        <v>13</v>
      </c>
      <c r="J193" s="21">
        <v>42278</v>
      </c>
    </row>
    <row r="194" spans="1:11" x14ac:dyDescent="0.25">
      <c r="A194" s="25" t="s">
        <v>53</v>
      </c>
      <c r="B194" s="16">
        <v>41167</v>
      </c>
      <c r="C194" s="17">
        <v>42289</v>
      </c>
      <c r="D194" s="33">
        <v>42292</v>
      </c>
      <c r="E194" s="17" t="s">
        <v>72</v>
      </c>
      <c r="F194" s="98">
        <v>3</v>
      </c>
      <c r="G194" s="18">
        <v>42292</v>
      </c>
      <c r="H194" s="98">
        <v>0</v>
      </c>
      <c r="I194" s="22"/>
      <c r="J194" s="23"/>
    </row>
    <row r="195" spans="1:11" x14ac:dyDescent="0.25">
      <c r="A195" s="40" t="s">
        <v>54</v>
      </c>
      <c r="B195" s="16">
        <v>41167</v>
      </c>
      <c r="C195" s="53"/>
      <c r="D195" s="53"/>
      <c r="E195" s="53"/>
      <c r="F195" s="54"/>
      <c r="G195" s="55"/>
      <c r="H195" s="43"/>
      <c r="I195" s="22"/>
      <c r="J195" s="23"/>
    </row>
    <row r="196" spans="1:11" x14ac:dyDescent="0.25">
      <c r="A196" s="35" t="s">
        <v>57</v>
      </c>
      <c r="B196" s="57">
        <v>41562</v>
      </c>
      <c r="C196" s="17">
        <v>42276</v>
      </c>
      <c r="D196" s="17">
        <v>42277</v>
      </c>
      <c r="E196" s="18" t="s">
        <v>72</v>
      </c>
      <c r="F196" s="34">
        <v>1</v>
      </c>
      <c r="G196" s="18">
        <v>42282</v>
      </c>
      <c r="H196" s="98">
        <v>5</v>
      </c>
      <c r="I196" s="20" t="s">
        <v>13</v>
      </c>
      <c r="J196" s="100">
        <v>42286</v>
      </c>
    </row>
    <row r="197" spans="1:11" x14ac:dyDescent="0.25">
      <c r="A197" s="25" t="s">
        <v>58</v>
      </c>
      <c r="B197" s="16">
        <v>41197</v>
      </c>
      <c r="C197" s="17">
        <v>42303</v>
      </c>
      <c r="D197" s="17">
        <v>42306</v>
      </c>
      <c r="E197" s="17" t="s">
        <v>72</v>
      </c>
      <c r="F197" s="101">
        <v>3</v>
      </c>
      <c r="G197" s="17">
        <v>42307</v>
      </c>
      <c r="H197" s="98">
        <v>1</v>
      </c>
      <c r="I197" s="34" t="s">
        <v>13</v>
      </c>
      <c r="J197" s="21">
        <v>42311</v>
      </c>
    </row>
    <row r="198" spans="1:11" x14ac:dyDescent="0.25">
      <c r="A198" s="32" t="s">
        <v>59</v>
      </c>
      <c r="B198" s="16">
        <v>41228</v>
      </c>
      <c r="C198" s="33">
        <v>42310</v>
      </c>
      <c r="D198" s="33">
        <v>42312</v>
      </c>
      <c r="E198" s="17" t="s">
        <v>72</v>
      </c>
      <c r="F198" s="34">
        <v>2</v>
      </c>
      <c r="G198" s="17">
        <v>42317</v>
      </c>
      <c r="H198" s="98">
        <v>5</v>
      </c>
      <c r="I198" s="20" t="s">
        <v>13</v>
      </c>
      <c r="J198" s="21">
        <v>42321</v>
      </c>
    </row>
    <row r="199" spans="1:11" x14ac:dyDescent="0.25">
      <c r="A199" s="58" t="s">
        <v>60</v>
      </c>
      <c r="B199" s="16">
        <v>41228</v>
      </c>
      <c r="C199" s="33">
        <v>42318</v>
      </c>
      <c r="D199" s="33">
        <v>42320</v>
      </c>
      <c r="E199" s="17" t="s">
        <v>72</v>
      </c>
      <c r="F199" s="34">
        <v>2</v>
      </c>
      <c r="G199" s="18">
        <v>42331</v>
      </c>
      <c r="H199" s="98">
        <v>11</v>
      </c>
      <c r="I199" s="34" t="s">
        <v>13</v>
      </c>
      <c r="J199" s="21">
        <v>42331</v>
      </c>
    </row>
    <row r="200" spans="1:11" x14ac:dyDescent="0.25">
      <c r="A200" s="25" t="s">
        <v>61</v>
      </c>
      <c r="B200" s="16">
        <v>41228</v>
      </c>
      <c r="C200" s="17">
        <v>42331</v>
      </c>
      <c r="D200" s="33">
        <v>42333</v>
      </c>
      <c r="E200" s="18" t="s">
        <v>72</v>
      </c>
      <c r="F200" s="34">
        <v>2</v>
      </c>
      <c r="G200" s="18">
        <v>42345</v>
      </c>
      <c r="H200" s="98">
        <v>12</v>
      </c>
      <c r="I200" s="20" t="s">
        <v>13</v>
      </c>
      <c r="J200" s="21">
        <v>42345</v>
      </c>
    </row>
    <row r="201" spans="1:11" x14ac:dyDescent="0.25">
      <c r="A201" s="25" t="s">
        <v>62</v>
      </c>
      <c r="B201" s="16">
        <v>42323</v>
      </c>
      <c r="C201" s="17">
        <v>42333</v>
      </c>
      <c r="D201" s="33">
        <v>42334</v>
      </c>
      <c r="E201" s="17" t="s">
        <v>72</v>
      </c>
      <c r="F201" s="34">
        <v>1</v>
      </c>
      <c r="G201" s="18">
        <v>42335</v>
      </c>
      <c r="H201" s="98">
        <v>1</v>
      </c>
      <c r="I201" s="34" t="s">
        <v>13</v>
      </c>
      <c r="J201" s="21">
        <v>42335</v>
      </c>
    </row>
    <row r="202" spans="1:11" x14ac:dyDescent="0.25">
      <c r="A202" s="59" t="s">
        <v>64</v>
      </c>
      <c r="B202" s="16">
        <v>42353</v>
      </c>
      <c r="C202" s="17">
        <v>42339</v>
      </c>
      <c r="D202" s="33">
        <v>42352</v>
      </c>
      <c r="E202" s="18" t="s">
        <v>72</v>
      </c>
      <c r="F202" s="34">
        <v>14</v>
      </c>
      <c r="G202" s="18">
        <v>42354</v>
      </c>
      <c r="H202" s="98">
        <v>2</v>
      </c>
      <c r="I202" s="60"/>
      <c r="J202" s="61"/>
    </row>
    <row r="203" spans="1:11" x14ac:dyDescent="0.25">
      <c r="A203" s="35" t="s">
        <v>77</v>
      </c>
      <c r="B203" s="16">
        <v>42353</v>
      </c>
      <c r="C203" s="17">
        <v>42356</v>
      </c>
      <c r="D203" s="33">
        <v>42357</v>
      </c>
      <c r="E203" s="18" t="s">
        <v>72</v>
      </c>
      <c r="F203" s="34">
        <v>1</v>
      </c>
      <c r="G203" s="18">
        <v>42359</v>
      </c>
      <c r="H203" s="98">
        <v>2</v>
      </c>
      <c r="I203" s="60"/>
      <c r="J203" s="61"/>
    </row>
    <row r="204" spans="1:11" x14ac:dyDescent="0.25">
      <c r="A204" s="35" t="s">
        <v>78</v>
      </c>
      <c r="B204" s="16">
        <v>42353</v>
      </c>
      <c r="C204" s="17">
        <v>42346</v>
      </c>
      <c r="D204" s="33">
        <v>42348</v>
      </c>
      <c r="E204" s="18" t="s">
        <v>72</v>
      </c>
      <c r="F204" s="34">
        <v>2</v>
      </c>
      <c r="G204" s="18">
        <v>42360</v>
      </c>
      <c r="H204" s="98">
        <v>12</v>
      </c>
      <c r="I204" s="60"/>
      <c r="J204" s="61"/>
    </row>
    <row r="205" spans="1:11" ht="16" thickBot="1" x14ac:dyDescent="0.4">
      <c r="A205" s="105"/>
      <c r="B205" s="106"/>
      <c r="C205" s="106"/>
      <c r="D205" s="106"/>
      <c r="E205" s="106"/>
      <c r="F205" s="107"/>
      <c r="G205" s="107"/>
      <c r="H205" s="108"/>
      <c r="I205" s="107"/>
      <c r="J205" s="109"/>
    </row>
    <row r="206" spans="1:11" ht="26" x14ac:dyDescent="0.3">
      <c r="A206" s="78" t="s">
        <v>79</v>
      </c>
      <c r="B206" s="92" t="s">
        <v>1</v>
      </c>
      <c r="C206" s="92" t="s">
        <v>2</v>
      </c>
      <c r="D206" s="93" t="s">
        <v>3</v>
      </c>
      <c r="E206" s="93" t="s">
        <v>4</v>
      </c>
      <c r="F206" s="94" t="s">
        <v>5</v>
      </c>
      <c r="G206" s="94" t="s">
        <v>6</v>
      </c>
      <c r="H206" s="95" t="s">
        <v>7</v>
      </c>
      <c r="I206" s="96" t="s">
        <v>8</v>
      </c>
      <c r="J206" s="97" t="s">
        <v>9</v>
      </c>
      <c r="K206" s="110" t="s">
        <v>80</v>
      </c>
    </row>
    <row r="207" spans="1:11" x14ac:dyDescent="0.25">
      <c r="A207" s="25" t="s">
        <v>10</v>
      </c>
      <c r="B207" s="16">
        <v>40954</v>
      </c>
      <c r="C207" s="17">
        <v>41708</v>
      </c>
      <c r="D207" s="17">
        <v>41719</v>
      </c>
      <c r="E207" s="17" t="s">
        <v>72</v>
      </c>
      <c r="F207" s="98">
        <v>11</v>
      </c>
      <c r="G207" s="17">
        <v>41724</v>
      </c>
      <c r="H207" s="98">
        <v>5</v>
      </c>
      <c r="I207" s="34" t="s">
        <v>13</v>
      </c>
      <c r="J207" s="23">
        <v>41726</v>
      </c>
      <c r="K207" s="111"/>
    </row>
    <row r="208" spans="1:11" x14ac:dyDescent="0.25">
      <c r="A208" s="25" t="s">
        <v>12</v>
      </c>
      <c r="B208" s="16">
        <v>40983</v>
      </c>
      <c r="C208" s="17">
        <v>41703</v>
      </c>
      <c r="D208" s="17">
        <v>41716</v>
      </c>
      <c r="E208" s="17" t="s">
        <v>72</v>
      </c>
      <c r="F208" s="98">
        <v>13</v>
      </c>
      <c r="G208" s="17">
        <v>41717</v>
      </c>
      <c r="H208" s="98">
        <v>1</v>
      </c>
      <c r="I208" s="34" t="s">
        <v>13</v>
      </c>
      <c r="J208" s="21">
        <v>41722</v>
      </c>
    </row>
    <row r="209" spans="1:11" x14ac:dyDescent="0.25">
      <c r="A209" s="25" t="s">
        <v>14</v>
      </c>
      <c r="B209" s="16">
        <v>40983</v>
      </c>
      <c r="C209" s="17">
        <v>41718</v>
      </c>
      <c r="D209" s="17">
        <v>41719</v>
      </c>
      <c r="E209" s="17" t="s">
        <v>72</v>
      </c>
      <c r="F209" s="34">
        <v>2</v>
      </c>
      <c r="G209" s="17">
        <v>41722</v>
      </c>
      <c r="H209" s="34">
        <v>3</v>
      </c>
      <c r="I209" s="34" t="s">
        <v>13</v>
      </c>
      <c r="J209" s="21">
        <v>41729</v>
      </c>
      <c r="K209" s="112"/>
    </row>
    <row r="210" spans="1:11" x14ac:dyDescent="0.25">
      <c r="A210" s="25" t="s">
        <v>19</v>
      </c>
      <c r="B210" s="16">
        <v>41014</v>
      </c>
      <c r="C210" s="17">
        <v>41751</v>
      </c>
      <c r="D210" s="17">
        <v>41753</v>
      </c>
      <c r="E210" s="17" t="s">
        <v>72</v>
      </c>
      <c r="F210" s="98">
        <v>2</v>
      </c>
      <c r="G210" s="17">
        <v>41757</v>
      </c>
      <c r="H210" s="98">
        <v>4</v>
      </c>
      <c r="I210" s="34" t="s">
        <v>13</v>
      </c>
      <c r="J210" s="21">
        <v>41760</v>
      </c>
    </row>
    <row r="211" spans="1:11" x14ac:dyDescent="0.25">
      <c r="A211" s="25" t="s">
        <v>20</v>
      </c>
      <c r="B211" s="16">
        <v>41014</v>
      </c>
      <c r="C211" s="17">
        <v>41736</v>
      </c>
      <c r="D211" s="17">
        <v>41743</v>
      </c>
      <c r="E211" s="17" t="s">
        <v>72</v>
      </c>
      <c r="F211" s="98">
        <v>7</v>
      </c>
      <c r="G211" s="17">
        <v>41745</v>
      </c>
      <c r="H211" s="98">
        <v>2</v>
      </c>
      <c r="I211" s="34" t="s">
        <v>13</v>
      </c>
      <c r="J211" s="21">
        <v>41752</v>
      </c>
    </row>
    <row r="212" spans="1:11" x14ac:dyDescent="0.25">
      <c r="A212" s="32" t="s">
        <v>23</v>
      </c>
      <c r="B212" s="17">
        <v>41044</v>
      </c>
      <c r="C212" s="33">
        <v>41773</v>
      </c>
      <c r="D212" s="17">
        <v>41837</v>
      </c>
      <c r="E212" s="17" t="str">
        <f>IF(D212&lt;(B212+16),"OK","FAIL")</f>
        <v>FAIL</v>
      </c>
      <c r="F212" s="113">
        <v>73</v>
      </c>
      <c r="G212" s="17">
        <v>41845</v>
      </c>
      <c r="H212" s="98">
        <v>8</v>
      </c>
      <c r="I212" s="34" t="s">
        <v>13</v>
      </c>
      <c r="J212" s="21">
        <v>41855</v>
      </c>
    </row>
    <row r="213" spans="1:11" x14ac:dyDescent="0.25">
      <c r="A213" s="25" t="s">
        <v>24</v>
      </c>
      <c r="B213" s="16">
        <v>41044</v>
      </c>
      <c r="C213" s="17">
        <v>41781</v>
      </c>
      <c r="D213" s="17">
        <v>41788</v>
      </c>
      <c r="E213" s="17" t="s">
        <v>72</v>
      </c>
      <c r="F213" s="98">
        <v>7</v>
      </c>
      <c r="G213" s="17">
        <v>41788</v>
      </c>
      <c r="H213" s="98">
        <v>0</v>
      </c>
      <c r="I213" s="34" t="s">
        <v>13</v>
      </c>
      <c r="J213" s="21">
        <v>41795</v>
      </c>
    </row>
    <row r="214" spans="1:11" x14ac:dyDescent="0.25">
      <c r="A214" s="32" t="s">
        <v>25</v>
      </c>
      <c r="B214" s="16">
        <v>41044</v>
      </c>
      <c r="C214" s="17">
        <v>41778</v>
      </c>
      <c r="D214" s="17">
        <v>41780</v>
      </c>
      <c r="E214" s="17" t="s">
        <v>72</v>
      </c>
      <c r="F214" s="99">
        <v>2</v>
      </c>
      <c r="G214" s="17">
        <v>41788</v>
      </c>
      <c r="H214" s="98">
        <v>8</v>
      </c>
      <c r="I214" s="34" t="s">
        <v>13</v>
      </c>
      <c r="J214" s="21">
        <v>41795</v>
      </c>
    </row>
    <row r="215" spans="1:11" x14ac:dyDescent="0.25">
      <c r="A215" s="25" t="s">
        <v>26</v>
      </c>
      <c r="B215" s="16">
        <v>41044</v>
      </c>
      <c r="C215" s="17">
        <v>41758</v>
      </c>
      <c r="D215" s="17">
        <v>41768</v>
      </c>
      <c r="E215" s="17" t="s">
        <v>72</v>
      </c>
      <c r="F215" s="98">
        <v>10</v>
      </c>
      <c r="G215" s="17">
        <v>41768</v>
      </c>
      <c r="H215" s="98">
        <v>0</v>
      </c>
      <c r="I215" s="34" t="s">
        <v>13</v>
      </c>
      <c r="J215" s="21">
        <v>41771</v>
      </c>
    </row>
    <row r="216" spans="1:11" x14ac:dyDescent="0.25">
      <c r="A216" s="35" t="s">
        <v>27</v>
      </c>
      <c r="B216" s="16">
        <v>41044</v>
      </c>
      <c r="C216" s="18">
        <v>41780</v>
      </c>
      <c r="D216" s="18">
        <v>41785</v>
      </c>
      <c r="E216" s="17" t="s">
        <v>72</v>
      </c>
      <c r="F216" s="98">
        <v>5</v>
      </c>
      <c r="G216" s="18">
        <v>41788</v>
      </c>
      <c r="H216" s="98">
        <v>3</v>
      </c>
      <c r="I216" s="34" t="s">
        <v>13</v>
      </c>
      <c r="J216" s="21">
        <v>41795</v>
      </c>
    </row>
    <row r="217" spans="1:11" x14ac:dyDescent="0.25">
      <c r="A217" s="32" t="s">
        <v>68</v>
      </c>
      <c r="B217" s="16">
        <v>41044</v>
      </c>
      <c r="C217" s="17">
        <v>41778</v>
      </c>
      <c r="D217" s="17">
        <v>41781</v>
      </c>
      <c r="E217" s="17" t="s">
        <v>72</v>
      </c>
      <c r="F217" s="98">
        <v>3</v>
      </c>
      <c r="G217" s="17">
        <v>41782</v>
      </c>
      <c r="H217" s="98">
        <v>1</v>
      </c>
      <c r="I217" s="34" t="s">
        <v>13</v>
      </c>
      <c r="J217" s="21">
        <v>41795</v>
      </c>
      <c r="K217" s="112"/>
    </row>
    <row r="218" spans="1:11" x14ac:dyDescent="0.25">
      <c r="A218" s="32" t="s">
        <v>28</v>
      </c>
      <c r="B218" s="16">
        <v>41044</v>
      </c>
      <c r="C218" s="17">
        <v>41771</v>
      </c>
      <c r="D218" s="17">
        <v>41773</v>
      </c>
      <c r="E218" s="17" t="s">
        <v>72</v>
      </c>
      <c r="F218" s="98">
        <v>2</v>
      </c>
      <c r="G218" s="17">
        <v>41774</v>
      </c>
      <c r="H218" s="98">
        <v>1</v>
      </c>
      <c r="I218" s="34" t="s">
        <v>13</v>
      </c>
      <c r="J218" s="21">
        <v>41778</v>
      </c>
      <c r="K218" s="112"/>
    </row>
    <row r="219" spans="1:11" x14ac:dyDescent="0.25">
      <c r="A219" s="25" t="s">
        <v>31</v>
      </c>
      <c r="B219" s="16">
        <v>41075</v>
      </c>
      <c r="C219" s="17">
        <v>41800</v>
      </c>
      <c r="D219" s="17">
        <v>41802</v>
      </c>
      <c r="E219" s="17" t="s">
        <v>72</v>
      </c>
      <c r="F219" s="98">
        <v>2</v>
      </c>
      <c r="G219" s="17">
        <v>41806</v>
      </c>
      <c r="H219" s="98">
        <v>4</v>
      </c>
      <c r="I219" s="34" t="s">
        <v>13</v>
      </c>
      <c r="J219" s="21">
        <v>41808</v>
      </c>
      <c r="K219" s="112"/>
    </row>
    <row r="220" spans="1:11" x14ac:dyDescent="0.25">
      <c r="A220" s="25" t="s">
        <v>33</v>
      </c>
      <c r="B220" s="16">
        <v>41075</v>
      </c>
      <c r="C220" s="17">
        <v>41815</v>
      </c>
      <c r="D220" s="17">
        <v>41820</v>
      </c>
      <c r="E220" s="17" t="s">
        <v>72</v>
      </c>
      <c r="F220" s="98">
        <v>5</v>
      </c>
      <c r="G220" s="17">
        <v>41821</v>
      </c>
      <c r="H220" s="98">
        <v>1</v>
      </c>
      <c r="I220" s="34" t="s">
        <v>13</v>
      </c>
      <c r="J220" s="21">
        <v>41822</v>
      </c>
      <c r="K220" s="112"/>
    </row>
    <row r="221" spans="1:11" x14ac:dyDescent="0.25">
      <c r="A221" s="32" t="s">
        <v>34</v>
      </c>
      <c r="B221" s="17">
        <v>41075</v>
      </c>
      <c r="C221" s="18">
        <v>41822</v>
      </c>
      <c r="D221" s="18">
        <v>41828</v>
      </c>
      <c r="E221" s="17" t="s">
        <v>72</v>
      </c>
      <c r="F221" s="98">
        <v>6</v>
      </c>
      <c r="G221" s="17">
        <v>41830</v>
      </c>
      <c r="H221" s="98">
        <v>2</v>
      </c>
      <c r="I221" s="34" t="s">
        <v>13</v>
      </c>
      <c r="J221" s="21">
        <v>41830</v>
      </c>
      <c r="K221" s="112"/>
    </row>
    <row r="222" spans="1:11" x14ac:dyDescent="0.25">
      <c r="A222" s="25" t="s">
        <v>35</v>
      </c>
      <c r="B222" s="16">
        <v>41075</v>
      </c>
      <c r="C222" s="17">
        <v>41809</v>
      </c>
      <c r="D222" s="17">
        <v>41810</v>
      </c>
      <c r="E222" s="17" t="s">
        <v>72</v>
      </c>
      <c r="F222" s="98">
        <v>2</v>
      </c>
      <c r="G222" s="18">
        <v>41814</v>
      </c>
      <c r="H222" s="98">
        <v>4</v>
      </c>
      <c r="I222" s="34" t="s">
        <v>13</v>
      </c>
      <c r="J222" s="21">
        <v>41820</v>
      </c>
      <c r="K222" s="112"/>
    </row>
    <row r="223" spans="1:11" x14ac:dyDescent="0.25">
      <c r="A223" s="25" t="s">
        <v>36</v>
      </c>
      <c r="B223" s="16">
        <v>41075</v>
      </c>
      <c r="C223" s="17">
        <v>41792</v>
      </c>
      <c r="D223" s="17">
        <v>41796</v>
      </c>
      <c r="E223" s="17" t="s">
        <v>72</v>
      </c>
      <c r="F223" s="98">
        <v>4</v>
      </c>
      <c r="G223" s="18">
        <v>41807</v>
      </c>
      <c r="H223" s="98">
        <v>11</v>
      </c>
      <c r="I223" s="34" t="s">
        <v>13</v>
      </c>
      <c r="J223" s="21">
        <v>41808</v>
      </c>
      <c r="K223" s="112"/>
    </row>
    <row r="224" spans="1:11" x14ac:dyDescent="0.25">
      <c r="A224" s="25" t="s">
        <v>37</v>
      </c>
      <c r="B224" s="16">
        <v>41075</v>
      </c>
      <c r="C224" s="17">
        <v>41807</v>
      </c>
      <c r="D224" s="17">
        <v>41810</v>
      </c>
      <c r="E224" s="17" t="s">
        <v>72</v>
      </c>
      <c r="F224" s="98">
        <v>3</v>
      </c>
      <c r="G224" s="18">
        <v>41814</v>
      </c>
      <c r="H224" s="98">
        <v>4</v>
      </c>
      <c r="I224" s="34" t="s">
        <v>13</v>
      </c>
      <c r="J224" s="21">
        <v>41820</v>
      </c>
      <c r="K224" s="112"/>
    </row>
    <row r="225" spans="1:11" x14ac:dyDescent="0.25">
      <c r="A225" s="25" t="s">
        <v>38</v>
      </c>
      <c r="B225" s="16">
        <v>41075</v>
      </c>
      <c r="C225" s="17">
        <v>41814</v>
      </c>
      <c r="D225" s="17">
        <v>41817</v>
      </c>
      <c r="E225" s="17" t="s">
        <v>72</v>
      </c>
      <c r="F225" s="98">
        <v>3</v>
      </c>
      <c r="G225" s="17">
        <v>41817</v>
      </c>
      <c r="H225" s="98">
        <v>0</v>
      </c>
      <c r="I225" s="34" t="s">
        <v>13</v>
      </c>
      <c r="J225" s="21">
        <v>41820</v>
      </c>
      <c r="K225" s="112"/>
    </row>
    <row r="226" spans="1:11" x14ac:dyDescent="0.25">
      <c r="A226" s="25" t="s">
        <v>39</v>
      </c>
      <c r="B226" s="16">
        <v>41075</v>
      </c>
      <c r="C226" s="17">
        <v>41800</v>
      </c>
      <c r="D226" s="17">
        <v>41802</v>
      </c>
      <c r="E226" s="17" t="s">
        <v>72</v>
      </c>
      <c r="F226" s="98">
        <v>2</v>
      </c>
      <c r="G226" s="17">
        <v>41802</v>
      </c>
      <c r="H226" s="98">
        <v>0</v>
      </c>
      <c r="I226" s="34" t="s">
        <v>13</v>
      </c>
      <c r="J226" s="21">
        <v>41820</v>
      </c>
      <c r="K226" s="112"/>
    </row>
    <row r="227" spans="1:11" ht="13" x14ac:dyDescent="0.3">
      <c r="A227" s="114" t="s">
        <v>40</v>
      </c>
      <c r="B227" s="16">
        <v>41105</v>
      </c>
      <c r="C227" s="18">
        <v>41935</v>
      </c>
      <c r="D227" s="115"/>
      <c r="E227" s="115"/>
      <c r="F227" s="98"/>
      <c r="G227" s="18"/>
      <c r="H227" s="98"/>
      <c r="I227" s="22"/>
      <c r="J227" s="23"/>
      <c r="K227" s="112"/>
    </row>
    <row r="228" spans="1:11" x14ac:dyDescent="0.25">
      <c r="A228" s="25" t="s">
        <v>41</v>
      </c>
      <c r="B228" s="16">
        <v>41105</v>
      </c>
      <c r="C228" s="18">
        <v>41828</v>
      </c>
      <c r="D228" s="18">
        <v>41829</v>
      </c>
      <c r="E228" s="17" t="s">
        <v>72</v>
      </c>
      <c r="F228" s="98">
        <v>1</v>
      </c>
      <c r="G228" s="18">
        <v>41835</v>
      </c>
      <c r="H228" s="98">
        <v>6</v>
      </c>
      <c r="I228" s="34" t="s">
        <v>13</v>
      </c>
      <c r="J228" s="21">
        <v>41836</v>
      </c>
      <c r="K228" s="112"/>
    </row>
    <row r="229" spans="1:11" x14ac:dyDescent="0.25">
      <c r="A229" s="25" t="s">
        <v>42</v>
      </c>
      <c r="B229" s="16">
        <v>41105</v>
      </c>
      <c r="C229" s="18">
        <v>41836</v>
      </c>
      <c r="D229" s="18">
        <v>41838</v>
      </c>
      <c r="E229" s="17" t="s">
        <v>72</v>
      </c>
      <c r="F229" s="98">
        <v>2</v>
      </c>
      <c r="G229" s="18">
        <v>41842</v>
      </c>
      <c r="H229" s="98">
        <v>4</v>
      </c>
      <c r="I229" s="34" t="s">
        <v>13</v>
      </c>
      <c r="J229" s="21">
        <v>41842</v>
      </c>
      <c r="K229" s="112"/>
    </row>
    <row r="230" spans="1:11" x14ac:dyDescent="0.25">
      <c r="A230" s="25" t="s">
        <v>43</v>
      </c>
      <c r="B230" s="16">
        <v>41105</v>
      </c>
      <c r="C230" s="17">
        <v>41835</v>
      </c>
      <c r="D230" s="17">
        <v>41838</v>
      </c>
      <c r="E230" s="17" t="s">
        <v>72</v>
      </c>
      <c r="F230" s="98">
        <v>3</v>
      </c>
      <c r="G230" s="18">
        <v>41843</v>
      </c>
      <c r="H230" s="98">
        <v>5</v>
      </c>
      <c r="I230" s="34" t="s">
        <v>13</v>
      </c>
      <c r="J230" s="87">
        <v>41855</v>
      </c>
      <c r="K230" s="112"/>
    </row>
    <row r="231" spans="1:11" x14ac:dyDescent="0.25">
      <c r="A231" s="25" t="s">
        <v>21</v>
      </c>
      <c r="B231" s="16">
        <v>41105</v>
      </c>
      <c r="C231" s="17">
        <v>41844</v>
      </c>
      <c r="D231" s="17">
        <v>41845</v>
      </c>
      <c r="E231" s="17" t="s">
        <v>72</v>
      </c>
      <c r="F231" s="98">
        <v>1</v>
      </c>
      <c r="G231" s="18">
        <v>41850</v>
      </c>
      <c r="H231" s="98">
        <v>5</v>
      </c>
      <c r="I231" s="34" t="s">
        <v>13</v>
      </c>
      <c r="J231" s="21">
        <v>41855</v>
      </c>
      <c r="K231" s="112"/>
    </row>
    <row r="232" spans="1:11" x14ac:dyDescent="0.25">
      <c r="A232" s="25" t="s">
        <v>44</v>
      </c>
      <c r="B232" s="16">
        <v>41136</v>
      </c>
      <c r="C232" s="50">
        <v>41858</v>
      </c>
      <c r="D232" s="18">
        <v>41858</v>
      </c>
      <c r="E232" s="17" t="s">
        <v>72</v>
      </c>
      <c r="F232" s="98">
        <v>1</v>
      </c>
      <c r="G232" s="18">
        <v>41858</v>
      </c>
      <c r="H232" s="98">
        <v>0</v>
      </c>
      <c r="I232" s="34" t="s">
        <v>13</v>
      </c>
      <c r="J232" s="21">
        <v>41863</v>
      </c>
      <c r="K232" s="112"/>
    </row>
    <row r="233" spans="1:11" x14ac:dyDescent="0.25">
      <c r="A233" s="25" t="s">
        <v>74</v>
      </c>
      <c r="B233" s="16">
        <v>41136</v>
      </c>
      <c r="C233" s="18">
        <v>41856</v>
      </c>
      <c r="D233" s="18">
        <v>41864</v>
      </c>
      <c r="E233" s="17" t="s">
        <v>72</v>
      </c>
      <c r="F233" s="98">
        <v>8</v>
      </c>
      <c r="G233" s="18">
        <v>41870</v>
      </c>
      <c r="H233" s="98">
        <v>6</v>
      </c>
      <c r="I233" s="34" t="s">
        <v>13</v>
      </c>
      <c r="J233" s="21">
        <v>41872</v>
      </c>
      <c r="K233" s="112"/>
    </row>
    <row r="234" spans="1:11" x14ac:dyDescent="0.25">
      <c r="A234" s="25" t="s">
        <v>50</v>
      </c>
      <c r="B234" s="16">
        <v>41167</v>
      </c>
      <c r="C234" s="17">
        <v>41899</v>
      </c>
      <c r="D234" s="17">
        <v>41905</v>
      </c>
      <c r="E234" s="17" t="s">
        <v>72</v>
      </c>
      <c r="F234" s="98">
        <v>6</v>
      </c>
      <c r="G234" s="17">
        <v>41906</v>
      </c>
      <c r="H234" s="98">
        <v>1</v>
      </c>
      <c r="I234" s="34" t="s">
        <v>13</v>
      </c>
      <c r="J234" s="21">
        <v>41908</v>
      </c>
      <c r="K234" s="112"/>
    </row>
    <row r="235" spans="1:11" x14ac:dyDescent="0.25">
      <c r="A235" s="25" t="s">
        <v>51</v>
      </c>
      <c r="B235" s="16">
        <v>41167</v>
      </c>
      <c r="C235" s="33">
        <v>41904</v>
      </c>
      <c r="D235" s="33">
        <v>41921</v>
      </c>
      <c r="E235" s="17" t="s">
        <v>72</v>
      </c>
      <c r="F235" s="98">
        <v>4</v>
      </c>
      <c r="G235" s="18">
        <v>41925</v>
      </c>
      <c r="H235" s="98">
        <v>4</v>
      </c>
      <c r="I235" s="34" t="s">
        <v>13</v>
      </c>
      <c r="J235" s="21">
        <v>41925</v>
      </c>
      <c r="K235" s="112"/>
    </row>
    <row r="236" spans="1:11" x14ac:dyDescent="0.25">
      <c r="A236" s="25" t="s">
        <v>52</v>
      </c>
      <c r="B236" s="16">
        <v>41167</v>
      </c>
      <c r="C236" s="17">
        <v>41883</v>
      </c>
      <c r="D236" s="17">
        <v>41885</v>
      </c>
      <c r="E236" s="17" t="s">
        <v>72</v>
      </c>
      <c r="F236" s="98">
        <v>2</v>
      </c>
      <c r="G236" s="18">
        <v>41887</v>
      </c>
      <c r="H236" s="98">
        <v>2</v>
      </c>
      <c r="I236" s="34" t="s">
        <v>13</v>
      </c>
      <c r="J236" s="21">
        <v>41892</v>
      </c>
      <c r="K236" s="112"/>
    </row>
    <row r="237" spans="1:11" x14ac:dyDescent="0.25">
      <c r="A237" s="25" t="s">
        <v>53</v>
      </c>
      <c r="B237" s="16">
        <v>41167</v>
      </c>
      <c r="C237" s="17">
        <v>41968</v>
      </c>
      <c r="D237" s="33">
        <v>41975</v>
      </c>
      <c r="E237" s="17" t="s">
        <v>72</v>
      </c>
      <c r="F237" s="98">
        <v>7</v>
      </c>
      <c r="G237" s="18">
        <v>41981</v>
      </c>
      <c r="H237" s="98">
        <v>6</v>
      </c>
      <c r="I237" s="34"/>
      <c r="J237" s="23"/>
      <c r="K237" s="112"/>
    </row>
    <row r="238" spans="1:11" ht="13" x14ac:dyDescent="0.3">
      <c r="A238" s="114" t="s">
        <v>54</v>
      </c>
      <c r="B238" s="16">
        <v>41167</v>
      </c>
      <c r="C238" s="116">
        <v>42073</v>
      </c>
      <c r="D238" s="17"/>
      <c r="E238" s="17"/>
      <c r="F238" s="34"/>
      <c r="G238" s="37"/>
      <c r="H238" s="98"/>
      <c r="I238" s="22"/>
      <c r="J238" s="23"/>
      <c r="K238" s="112"/>
    </row>
    <row r="239" spans="1:11" x14ac:dyDescent="0.25">
      <c r="A239" s="35" t="s">
        <v>57</v>
      </c>
      <c r="B239" s="57">
        <v>41562</v>
      </c>
      <c r="C239" s="17">
        <v>41905</v>
      </c>
      <c r="D239" s="17">
        <v>41907</v>
      </c>
      <c r="E239" s="17" t="s">
        <v>72</v>
      </c>
      <c r="F239" s="34">
        <v>2</v>
      </c>
      <c r="G239" s="18">
        <v>41914</v>
      </c>
      <c r="H239" s="98">
        <v>7</v>
      </c>
      <c r="I239" s="34" t="s">
        <v>13</v>
      </c>
      <c r="J239" s="21">
        <v>41918</v>
      </c>
      <c r="K239" s="112"/>
    </row>
    <row r="240" spans="1:11" x14ac:dyDescent="0.25">
      <c r="A240" s="25" t="s">
        <v>58</v>
      </c>
      <c r="B240" s="16">
        <v>41197</v>
      </c>
      <c r="C240" s="17">
        <v>41926</v>
      </c>
      <c r="D240" s="17">
        <v>41939</v>
      </c>
      <c r="E240" s="17" t="s">
        <v>72</v>
      </c>
      <c r="F240" s="101">
        <v>13</v>
      </c>
      <c r="G240" s="17">
        <v>41941</v>
      </c>
      <c r="H240" s="98">
        <v>2</v>
      </c>
      <c r="I240" s="34" t="s">
        <v>13</v>
      </c>
      <c r="J240" s="21">
        <v>41946</v>
      </c>
      <c r="K240" s="112"/>
    </row>
    <row r="241" spans="1:11" x14ac:dyDescent="0.25">
      <c r="A241" s="32" t="s">
        <v>59</v>
      </c>
      <c r="B241" s="16">
        <v>41228</v>
      </c>
      <c r="C241" s="33">
        <v>41961</v>
      </c>
      <c r="D241" s="33">
        <v>41963</v>
      </c>
      <c r="E241" s="17" t="s">
        <v>72</v>
      </c>
      <c r="F241" s="34">
        <v>2</v>
      </c>
      <c r="G241" s="17">
        <v>41970</v>
      </c>
      <c r="H241" s="98">
        <v>7</v>
      </c>
      <c r="I241" s="34" t="s">
        <v>13</v>
      </c>
      <c r="J241" s="21">
        <v>41974</v>
      </c>
    </row>
    <row r="242" spans="1:11" x14ac:dyDescent="0.25">
      <c r="A242" s="58" t="s">
        <v>60</v>
      </c>
      <c r="B242" s="16">
        <v>41228</v>
      </c>
      <c r="C242" s="33">
        <v>41960</v>
      </c>
      <c r="D242" s="33">
        <v>41962</v>
      </c>
      <c r="E242" s="17" t="s">
        <v>72</v>
      </c>
      <c r="F242" s="34">
        <v>2</v>
      </c>
      <c r="G242" s="18">
        <v>41964</v>
      </c>
      <c r="H242" s="98">
        <v>2</v>
      </c>
      <c r="I242" s="34" t="s">
        <v>13</v>
      </c>
      <c r="J242" s="21">
        <v>41969</v>
      </c>
      <c r="K242" s="112"/>
    </row>
    <row r="243" spans="1:11" ht="13" thickBot="1" x14ac:dyDescent="0.3">
      <c r="A243" s="117" t="s">
        <v>61</v>
      </c>
      <c r="B243" s="63">
        <v>41228</v>
      </c>
      <c r="C243" s="64">
        <v>41968</v>
      </c>
      <c r="D243" s="65">
        <v>41969</v>
      </c>
      <c r="E243" s="64" t="s">
        <v>72</v>
      </c>
      <c r="F243" s="102">
        <v>2</v>
      </c>
      <c r="G243" s="67">
        <v>41976</v>
      </c>
      <c r="H243" s="103">
        <v>7</v>
      </c>
      <c r="I243" s="102" t="s">
        <v>13</v>
      </c>
      <c r="J243" s="118">
        <v>41978</v>
      </c>
      <c r="K243" s="112"/>
    </row>
    <row r="244" spans="1:11" ht="15.5" x14ac:dyDescent="0.35">
      <c r="A244" s="105">
        <v>2013</v>
      </c>
      <c r="B244" s="106"/>
      <c r="C244" s="106"/>
      <c r="D244" s="106"/>
      <c r="E244" s="106"/>
      <c r="F244" s="107"/>
      <c r="G244" s="107"/>
      <c r="H244" s="108"/>
      <c r="I244" s="119"/>
      <c r="J244" s="120"/>
    </row>
    <row r="245" spans="1:11" ht="26" x14ac:dyDescent="0.3">
      <c r="A245" s="121" t="s">
        <v>81</v>
      </c>
      <c r="B245" s="36" t="s">
        <v>1</v>
      </c>
      <c r="C245" s="36" t="s">
        <v>2</v>
      </c>
      <c r="D245" s="122" t="s">
        <v>3</v>
      </c>
      <c r="E245" s="122" t="s">
        <v>4</v>
      </c>
      <c r="F245" s="123" t="s">
        <v>5</v>
      </c>
      <c r="G245" s="123" t="s">
        <v>6</v>
      </c>
      <c r="H245" s="124" t="s">
        <v>7</v>
      </c>
      <c r="I245" s="125" t="s">
        <v>8</v>
      </c>
      <c r="J245" s="126" t="s">
        <v>9</v>
      </c>
      <c r="K245" s="110" t="s">
        <v>80</v>
      </c>
    </row>
    <row r="246" spans="1:11" x14ac:dyDescent="0.25">
      <c r="A246" s="25" t="s">
        <v>10</v>
      </c>
      <c r="B246" s="16">
        <v>40954</v>
      </c>
      <c r="C246" s="17">
        <v>41355</v>
      </c>
      <c r="D246" s="17">
        <v>41380</v>
      </c>
      <c r="E246" s="17" t="str">
        <f>IF(D246&lt;(B246+16),"OK","FAIL")</f>
        <v>FAIL</v>
      </c>
      <c r="F246" s="98">
        <v>25</v>
      </c>
      <c r="G246" s="17">
        <v>41386</v>
      </c>
      <c r="H246" s="98">
        <v>6</v>
      </c>
      <c r="I246" s="34" t="s">
        <v>82</v>
      </c>
      <c r="J246" s="23"/>
      <c r="K246" s="111"/>
    </row>
    <row r="247" spans="1:11" x14ac:dyDescent="0.25">
      <c r="A247" s="25" t="s">
        <v>12</v>
      </c>
      <c r="B247" s="16">
        <v>40983</v>
      </c>
      <c r="C247" s="17">
        <v>41337</v>
      </c>
      <c r="D247" s="17">
        <v>41346</v>
      </c>
      <c r="E247" s="17" t="s">
        <v>72</v>
      </c>
      <c r="F247" s="98">
        <v>9</v>
      </c>
      <c r="G247" s="17">
        <v>41351</v>
      </c>
      <c r="H247" s="98">
        <v>5</v>
      </c>
      <c r="I247" s="34" t="s">
        <v>82</v>
      </c>
      <c r="J247" s="21">
        <v>41359</v>
      </c>
    </row>
    <row r="248" spans="1:11" x14ac:dyDescent="0.25">
      <c r="A248" s="25" t="s">
        <v>14</v>
      </c>
      <c r="B248" s="16">
        <v>40983</v>
      </c>
      <c r="C248" s="17">
        <v>41347</v>
      </c>
      <c r="D248" s="17">
        <v>41348</v>
      </c>
      <c r="E248" s="17" t="s">
        <v>72</v>
      </c>
      <c r="F248" s="34">
        <v>1</v>
      </c>
      <c r="G248" s="17">
        <v>41351</v>
      </c>
      <c r="H248" s="34">
        <v>3</v>
      </c>
      <c r="I248" s="34" t="s">
        <v>82</v>
      </c>
      <c r="J248" s="21">
        <v>41360</v>
      </c>
      <c r="K248" s="112"/>
    </row>
    <row r="249" spans="1:11" x14ac:dyDescent="0.25">
      <c r="A249" s="25" t="s">
        <v>19</v>
      </c>
      <c r="B249" s="16">
        <v>41014</v>
      </c>
      <c r="C249" s="17">
        <v>41379</v>
      </c>
      <c r="D249" s="17">
        <v>41388</v>
      </c>
      <c r="E249" s="17" t="s">
        <v>72</v>
      </c>
      <c r="F249" s="98">
        <v>9</v>
      </c>
      <c r="G249" s="17">
        <v>41394</v>
      </c>
      <c r="H249" s="98">
        <v>6</v>
      </c>
      <c r="I249" s="34" t="s">
        <v>82</v>
      </c>
      <c r="J249" s="21">
        <v>41415</v>
      </c>
    </row>
    <row r="250" spans="1:11" x14ac:dyDescent="0.25">
      <c r="A250" s="25" t="s">
        <v>20</v>
      </c>
      <c r="B250" s="16">
        <v>41014</v>
      </c>
      <c r="C250" s="17">
        <v>41373</v>
      </c>
      <c r="D250" s="17">
        <v>41375</v>
      </c>
      <c r="E250" s="17" t="s">
        <v>72</v>
      </c>
      <c r="F250" s="98">
        <v>2</v>
      </c>
      <c r="G250" s="17">
        <v>41386</v>
      </c>
      <c r="H250" s="98">
        <v>11</v>
      </c>
      <c r="I250" s="34" t="s">
        <v>82</v>
      </c>
      <c r="J250" s="21">
        <v>41388</v>
      </c>
    </row>
    <row r="251" spans="1:11" x14ac:dyDescent="0.25">
      <c r="A251" s="25" t="s">
        <v>23</v>
      </c>
      <c r="B251" s="16">
        <v>41044</v>
      </c>
      <c r="C251" s="17">
        <v>41415</v>
      </c>
      <c r="D251" s="17">
        <v>41424</v>
      </c>
      <c r="E251" s="17" t="s">
        <v>72</v>
      </c>
      <c r="F251" s="98">
        <v>9</v>
      </c>
      <c r="G251" s="17">
        <v>41428</v>
      </c>
      <c r="H251" s="98">
        <v>4</v>
      </c>
      <c r="I251" s="34" t="s">
        <v>82</v>
      </c>
      <c r="J251" s="21">
        <v>41430</v>
      </c>
    </row>
    <row r="252" spans="1:11" x14ac:dyDescent="0.25">
      <c r="A252" s="25" t="s">
        <v>24</v>
      </c>
      <c r="B252" s="16">
        <v>41044</v>
      </c>
      <c r="C252" s="17">
        <v>41417</v>
      </c>
      <c r="D252" s="17">
        <v>41424</v>
      </c>
      <c r="E252" s="17" t="s">
        <v>72</v>
      </c>
      <c r="F252" s="98">
        <v>7</v>
      </c>
      <c r="G252" s="17">
        <v>41432</v>
      </c>
      <c r="H252" s="98">
        <v>7</v>
      </c>
      <c r="I252" s="34" t="s">
        <v>82</v>
      </c>
      <c r="J252" s="21">
        <v>41458</v>
      </c>
    </row>
    <row r="253" spans="1:11" x14ac:dyDescent="0.25">
      <c r="A253" s="25" t="s">
        <v>25</v>
      </c>
      <c r="B253" s="16">
        <v>41044</v>
      </c>
      <c r="C253" s="17">
        <v>41403</v>
      </c>
      <c r="D253" s="17">
        <v>41408</v>
      </c>
      <c r="E253" s="17" t="s">
        <v>72</v>
      </c>
      <c r="F253" s="99">
        <v>5</v>
      </c>
      <c r="G253" s="17">
        <v>41411</v>
      </c>
      <c r="H253" s="98">
        <v>3</v>
      </c>
      <c r="I253" s="34" t="s">
        <v>82</v>
      </c>
      <c r="J253" s="21">
        <v>41415</v>
      </c>
    </row>
    <row r="254" spans="1:11" x14ac:dyDescent="0.25">
      <c r="A254" s="25" t="s">
        <v>26</v>
      </c>
      <c r="B254" s="16">
        <v>41044</v>
      </c>
      <c r="C254" s="17">
        <v>41402</v>
      </c>
      <c r="D254" s="17">
        <v>41410</v>
      </c>
      <c r="E254" s="17" t="s">
        <v>72</v>
      </c>
      <c r="F254" s="98">
        <v>8</v>
      </c>
      <c r="G254" s="17">
        <v>41428</v>
      </c>
      <c r="H254" s="127">
        <v>18</v>
      </c>
      <c r="I254" s="34" t="s">
        <v>82</v>
      </c>
      <c r="J254" s="21">
        <v>41430</v>
      </c>
    </row>
    <row r="255" spans="1:11" x14ac:dyDescent="0.25">
      <c r="A255" s="59" t="s">
        <v>27</v>
      </c>
      <c r="B255" s="16">
        <v>41044</v>
      </c>
      <c r="C255" s="18">
        <v>41407</v>
      </c>
      <c r="D255" s="18">
        <v>41416</v>
      </c>
      <c r="E255" s="17" t="s">
        <v>72</v>
      </c>
      <c r="F255" s="98">
        <v>9</v>
      </c>
      <c r="G255" s="18">
        <v>41422</v>
      </c>
      <c r="H255" s="98">
        <v>6</v>
      </c>
      <c r="I255" s="34" t="s">
        <v>82</v>
      </c>
      <c r="J255" s="21">
        <v>41424</v>
      </c>
    </row>
    <row r="256" spans="1:11" x14ac:dyDescent="0.25">
      <c r="A256" s="25" t="s">
        <v>68</v>
      </c>
      <c r="B256" s="16">
        <v>41044</v>
      </c>
      <c r="C256" s="17">
        <v>41415</v>
      </c>
      <c r="D256" s="17">
        <v>41417</v>
      </c>
      <c r="E256" s="17" t="s">
        <v>72</v>
      </c>
      <c r="F256" s="98">
        <v>2</v>
      </c>
      <c r="G256" s="17">
        <v>41418</v>
      </c>
      <c r="H256" s="98">
        <v>1</v>
      </c>
      <c r="I256" s="34" t="s">
        <v>82</v>
      </c>
      <c r="J256" s="21">
        <v>41488</v>
      </c>
      <c r="K256" s="112"/>
    </row>
    <row r="257" spans="1:11" x14ac:dyDescent="0.25">
      <c r="A257" s="25" t="s">
        <v>28</v>
      </c>
      <c r="B257" s="16">
        <v>41044</v>
      </c>
      <c r="C257" s="17">
        <v>41407</v>
      </c>
      <c r="D257" s="17">
        <v>41410</v>
      </c>
      <c r="E257" s="17" t="s">
        <v>72</v>
      </c>
      <c r="F257" s="98">
        <v>3</v>
      </c>
      <c r="G257" s="17">
        <v>41418</v>
      </c>
      <c r="H257" s="98">
        <v>8</v>
      </c>
      <c r="I257" s="34" t="s">
        <v>82</v>
      </c>
      <c r="J257" s="21">
        <v>41425</v>
      </c>
      <c r="K257" s="112"/>
    </row>
    <row r="258" spans="1:11" x14ac:dyDescent="0.25">
      <c r="A258" s="25" t="s">
        <v>31</v>
      </c>
      <c r="B258" s="16">
        <v>41075</v>
      </c>
      <c r="C258" s="17">
        <v>41457</v>
      </c>
      <c r="D258" s="17">
        <v>41458</v>
      </c>
      <c r="E258" s="17" t="s">
        <v>72</v>
      </c>
      <c r="F258" s="98">
        <v>2</v>
      </c>
      <c r="G258" s="17">
        <v>41472</v>
      </c>
      <c r="H258" s="98">
        <v>14</v>
      </c>
      <c r="I258" s="34" t="s">
        <v>82</v>
      </c>
      <c r="J258" s="21">
        <v>41488</v>
      </c>
      <c r="K258" s="112"/>
    </row>
    <row r="259" spans="1:11" x14ac:dyDescent="0.25">
      <c r="A259" s="25" t="s">
        <v>33</v>
      </c>
      <c r="B259" s="16">
        <v>41075</v>
      </c>
      <c r="C259" s="17">
        <v>41432</v>
      </c>
      <c r="D259" s="17">
        <v>41439</v>
      </c>
      <c r="E259" s="17" t="s">
        <v>72</v>
      </c>
      <c r="F259" s="98">
        <v>7</v>
      </c>
      <c r="G259" s="17">
        <v>41481</v>
      </c>
      <c r="H259" s="128">
        <v>42</v>
      </c>
      <c r="I259" s="34" t="s">
        <v>82</v>
      </c>
      <c r="J259" s="21">
        <v>41488</v>
      </c>
      <c r="K259" s="112"/>
    </row>
    <row r="260" spans="1:11" x14ac:dyDescent="0.25">
      <c r="A260" s="25" t="s">
        <v>34</v>
      </c>
      <c r="B260" s="16">
        <v>41075</v>
      </c>
      <c r="C260" s="18">
        <v>41443</v>
      </c>
      <c r="D260" s="18">
        <v>41450</v>
      </c>
      <c r="E260" s="17" t="s">
        <v>72</v>
      </c>
      <c r="F260" s="98">
        <v>7</v>
      </c>
      <c r="G260" s="17">
        <v>41481</v>
      </c>
      <c r="H260" s="128">
        <v>31</v>
      </c>
      <c r="I260" s="34" t="s">
        <v>82</v>
      </c>
      <c r="J260" s="21">
        <v>41491</v>
      </c>
      <c r="K260" s="112"/>
    </row>
    <row r="261" spans="1:11" x14ac:dyDescent="0.25">
      <c r="A261" s="25" t="s">
        <v>35</v>
      </c>
      <c r="B261" s="16">
        <v>41075</v>
      </c>
      <c r="C261" s="17">
        <v>41429</v>
      </c>
      <c r="D261" s="17">
        <v>41435</v>
      </c>
      <c r="E261" s="17" t="s">
        <v>72</v>
      </c>
      <c r="F261" s="98">
        <v>6</v>
      </c>
      <c r="G261" s="18">
        <v>41604</v>
      </c>
      <c r="H261" s="128">
        <v>168</v>
      </c>
      <c r="I261" s="34" t="s">
        <v>13</v>
      </c>
      <c r="J261" s="21">
        <v>41610</v>
      </c>
      <c r="K261" s="112"/>
    </row>
    <row r="262" spans="1:11" x14ac:dyDescent="0.25">
      <c r="A262" s="25" t="s">
        <v>36</v>
      </c>
      <c r="B262" s="16">
        <v>41075</v>
      </c>
      <c r="C262" s="17">
        <v>41442</v>
      </c>
      <c r="D262" s="17">
        <v>41445</v>
      </c>
      <c r="E262" s="17" t="s">
        <v>72</v>
      </c>
      <c r="F262" s="98">
        <v>3</v>
      </c>
      <c r="G262" s="18">
        <v>41453</v>
      </c>
      <c r="H262" s="98">
        <v>8</v>
      </c>
      <c r="I262" s="34" t="s">
        <v>82</v>
      </c>
      <c r="J262" s="21">
        <v>41458</v>
      </c>
      <c r="K262" s="112"/>
    </row>
    <row r="263" spans="1:11" x14ac:dyDescent="0.25">
      <c r="A263" s="25" t="s">
        <v>37</v>
      </c>
      <c r="B263" s="16">
        <v>41075</v>
      </c>
      <c r="C263" s="17">
        <v>41437</v>
      </c>
      <c r="D263" s="17">
        <v>41444</v>
      </c>
      <c r="E263" s="17" t="s">
        <v>72</v>
      </c>
      <c r="F263" s="98">
        <v>7</v>
      </c>
      <c r="G263" s="18">
        <v>41603</v>
      </c>
      <c r="H263" s="128">
        <v>159</v>
      </c>
      <c r="I263" s="34" t="s">
        <v>13</v>
      </c>
      <c r="J263" s="21">
        <v>41610</v>
      </c>
      <c r="K263" s="112"/>
    </row>
    <row r="264" spans="1:11" x14ac:dyDescent="0.25">
      <c r="A264" s="25" t="s">
        <v>38</v>
      </c>
      <c r="B264" s="16">
        <v>41075</v>
      </c>
      <c r="C264" s="17">
        <v>41442</v>
      </c>
      <c r="D264" s="17">
        <v>41445</v>
      </c>
      <c r="E264" s="17" t="s">
        <v>72</v>
      </c>
      <c r="F264" s="98">
        <v>4</v>
      </c>
      <c r="G264" s="17">
        <v>41458</v>
      </c>
      <c r="H264" s="98">
        <v>13</v>
      </c>
      <c r="I264" s="34" t="s">
        <v>82</v>
      </c>
      <c r="J264" s="21">
        <v>41460</v>
      </c>
      <c r="K264" s="112"/>
    </row>
    <row r="265" spans="1:11" x14ac:dyDescent="0.25">
      <c r="A265" s="25" t="s">
        <v>39</v>
      </c>
      <c r="B265" s="16">
        <v>41075</v>
      </c>
      <c r="C265" s="17">
        <v>41429</v>
      </c>
      <c r="D265" s="17">
        <v>41431</v>
      </c>
      <c r="E265" s="17" t="s">
        <v>72</v>
      </c>
      <c r="F265" s="98">
        <v>3</v>
      </c>
      <c r="G265" s="17">
        <v>41431</v>
      </c>
      <c r="H265" s="98">
        <v>0</v>
      </c>
      <c r="I265" s="34" t="s">
        <v>82</v>
      </c>
      <c r="J265" s="21">
        <v>41451</v>
      </c>
      <c r="K265" s="112"/>
    </row>
    <row r="266" spans="1:11" x14ac:dyDescent="0.25">
      <c r="A266" s="35" t="s">
        <v>40</v>
      </c>
      <c r="B266" s="16">
        <v>41105</v>
      </c>
      <c r="C266" s="18">
        <v>41864</v>
      </c>
      <c r="D266" s="18">
        <v>41885</v>
      </c>
      <c r="E266" s="17" t="s">
        <v>72</v>
      </c>
      <c r="F266" s="98">
        <v>21</v>
      </c>
      <c r="G266" s="37">
        <v>41660</v>
      </c>
      <c r="H266" s="98"/>
      <c r="I266" s="22"/>
      <c r="J266" s="23"/>
      <c r="K266" s="112"/>
    </row>
    <row r="267" spans="1:11" x14ac:dyDescent="0.25">
      <c r="A267" s="25" t="s">
        <v>41</v>
      </c>
      <c r="B267" s="16">
        <v>41105</v>
      </c>
      <c r="C267" s="18">
        <v>41464</v>
      </c>
      <c r="D267" s="18">
        <v>41465</v>
      </c>
      <c r="E267" s="17" t="s">
        <v>72</v>
      </c>
      <c r="F267" s="98">
        <v>2</v>
      </c>
      <c r="G267" s="18">
        <v>41516</v>
      </c>
      <c r="H267" s="128">
        <v>50</v>
      </c>
      <c r="I267" s="34" t="s">
        <v>13</v>
      </c>
      <c r="J267" s="21">
        <v>41516</v>
      </c>
      <c r="K267" s="112"/>
    </row>
    <row r="268" spans="1:11" x14ac:dyDescent="0.25">
      <c r="A268" s="25" t="s">
        <v>42</v>
      </c>
      <c r="B268" s="16">
        <v>41105</v>
      </c>
      <c r="C268" s="18">
        <v>41471</v>
      </c>
      <c r="D268" s="18">
        <v>41472</v>
      </c>
      <c r="E268" s="17" t="s">
        <v>72</v>
      </c>
      <c r="F268" s="98">
        <v>2</v>
      </c>
      <c r="G268" s="18">
        <v>41493</v>
      </c>
      <c r="H268" s="128">
        <v>20</v>
      </c>
      <c r="I268" s="34" t="s">
        <v>82</v>
      </c>
      <c r="J268" s="21">
        <v>41493</v>
      </c>
      <c r="K268" s="112"/>
    </row>
    <row r="269" spans="1:11" x14ac:dyDescent="0.25">
      <c r="A269" s="25" t="s">
        <v>43</v>
      </c>
      <c r="B269" s="16">
        <v>41105</v>
      </c>
      <c r="C269" s="17">
        <v>41471</v>
      </c>
      <c r="D269" s="17">
        <v>41481</v>
      </c>
      <c r="E269" s="17" t="s">
        <v>72</v>
      </c>
      <c r="F269" s="98">
        <v>10</v>
      </c>
      <c r="G269" s="18">
        <v>41498</v>
      </c>
      <c r="H269" s="128">
        <v>17</v>
      </c>
      <c r="I269" s="34" t="s">
        <v>13</v>
      </c>
      <c r="J269" s="87">
        <v>41516</v>
      </c>
      <c r="K269" s="112"/>
    </row>
    <row r="270" spans="1:11" x14ac:dyDescent="0.25">
      <c r="A270" s="25" t="s">
        <v>21</v>
      </c>
      <c r="B270" s="16">
        <v>41105</v>
      </c>
      <c r="C270" s="17">
        <v>41460</v>
      </c>
      <c r="D270" s="17">
        <v>41461</v>
      </c>
      <c r="E270" s="17" t="s">
        <v>72</v>
      </c>
      <c r="F270" s="98">
        <v>2</v>
      </c>
      <c r="G270" s="18">
        <v>41472</v>
      </c>
      <c r="H270" s="98">
        <v>11</v>
      </c>
      <c r="I270" s="34" t="s">
        <v>82</v>
      </c>
      <c r="J270" s="21">
        <v>41488</v>
      </c>
      <c r="K270" s="112"/>
    </row>
    <row r="271" spans="1:11" x14ac:dyDescent="0.25">
      <c r="A271" s="25" t="s">
        <v>44</v>
      </c>
      <c r="B271" s="16">
        <v>41136</v>
      </c>
      <c r="C271" s="50">
        <v>41491</v>
      </c>
      <c r="D271" s="18">
        <v>41492</v>
      </c>
      <c r="E271" s="17" t="s">
        <v>72</v>
      </c>
      <c r="F271" s="98">
        <v>2</v>
      </c>
      <c r="G271" s="18">
        <v>41516</v>
      </c>
      <c r="H271" s="128">
        <v>24</v>
      </c>
      <c r="I271" s="34" t="s">
        <v>13</v>
      </c>
      <c r="J271" s="21">
        <v>41516</v>
      </c>
      <c r="K271" s="112"/>
    </row>
    <row r="272" spans="1:11" x14ac:dyDescent="0.25">
      <c r="A272" s="25" t="s">
        <v>74</v>
      </c>
      <c r="B272" s="16">
        <v>41136</v>
      </c>
      <c r="C272" s="18">
        <v>41506</v>
      </c>
      <c r="D272" s="18">
        <v>41509</v>
      </c>
      <c r="E272" s="17" t="s">
        <v>72</v>
      </c>
      <c r="F272" s="98">
        <v>3</v>
      </c>
      <c r="G272" s="18">
        <v>41526</v>
      </c>
      <c r="H272" s="128">
        <v>26</v>
      </c>
      <c r="I272" s="34" t="s">
        <v>13</v>
      </c>
      <c r="J272" s="21">
        <v>41527</v>
      </c>
      <c r="K272" s="112"/>
    </row>
    <row r="273" spans="1:13" x14ac:dyDescent="0.25">
      <c r="A273" s="25" t="s">
        <v>50</v>
      </c>
      <c r="B273" s="16">
        <v>41167</v>
      </c>
      <c r="C273" s="17">
        <v>41541</v>
      </c>
      <c r="D273" s="17">
        <v>41544</v>
      </c>
      <c r="E273" s="17" t="s">
        <v>72</v>
      </c>
      <c r="F273" s="98">
        <v>3</v>
      </c>
      <c r="G273" s="17">
        <v>41558</v>
      </c>
      <c r="H273" s="98">
        <v>14</v>
      </c>
      <c r="I273" s="34" t="s">
        <v>13</v>
      </c>
      <c r="J273" s="21">
        <v>41565</v>
      </c>
      <c r="K273" s="112"/>
    </row>
    <row r="274" spans="1:13" x14ac:dyDescent="0.25">
      <c r="A274" s="25" t="s">
        <v>51</v>
      </c>
      <c r="B274" s="16">
        <v>41167</v>
      </c>
      <c r="C274" s="33">
        <v>41519</v>
      </c>
      <c r="D274" s="33">
        <v>41523</v>
      </c>
      <c r="E274" s="17" t="s">
        <v>72</v>
      </c>
      <c r="F274" s="98">
        <v>4</v>
      </c>
      <c r="G274" s="18">
        <v>41540</v>
      </c>
      <c r="H274" s="128">
        <v>19</v>
      </c>
      <c r="I274" s="34" t="s">
        <v>13</v>
      </c>
      <c r="J274" s="21">
        <v>41543</v>
      </c>
      <c r="K274" s="112"/>
    </row>
    <row r="275" spans="1:13" x14ac:dyDescent="0.25">
      <c r="A275" s="25" t="s">
        <v>52</v>
      </c>
      <c r="B275" s="16">
        <v>41167</v>
      </c>
      <c r="C275" s="17">
        <v>41509</v>
      </c>
      <c r="D275" s="17">
        <v>41516</v>
      </c>
      <c r="E275" s="17" t="s">
        <v>72</v>
      </c>
      <c r="F275" s="98">
        <v>7</v>
      </c>
      <c r="G275" s="18">
        <v>41534</v>
      </c>
      <c r="H275" s="128">
        <v>18</v>
      </c>
      <c r="I275" s="34" t="s">
        <v>13</v>
      </c>
      <c r="J275" s="21">
        <v>41543</v>
      </c>
      <c r="K275" s="112"/>
    </row>
    <row r="276" spans="1:13" x14ac:dyDescent="0.25">
      <c r="A276" s="25" t="s">
        <v>53</v>
      </c>
      <c r="B276" s="16">
        <v>41167</v>
      </c>
      <c r="C276" s="33">
        <v>41590</v>
      </c>
      <c r="D276" s="33">
        <v>41599</v>
      </c>
      <c r="E276" s="17" t="s">
        <v>72</v>
      </c>
      <c r="F276" s="98">
        <v>9</v>
      </c>
      <c r="G276" s="18">
        <v>41606</v>
      </c>
      <c r="H276" s="98">
        <v>7</v>
      </c>
      <c r="I276" s="34" t="s">
        <v>13</v>
      </c>
      <c r="J276" s="21">
        <v>41614</v>
      </c>
      <c r="K276" s="112"/>
    </row>
    <row r="277" spans="1:13" x14ac:dyDescent="0.25">
      <c r="A277" s="35" t="s">
        <v>54</v>
      </c>
      <c r="B277" s="16">
        <v>41167</v>
      </c>
      <c r="C277" s="129">
        <v>41653</v>
      </c>
      <c r="D277" s="17">
        <v>41653</v>
      </c>
      <c r="E277" s="17"/>
      <c r="F277" s="34">
        <v>1</v>
      </c>
      <c r="G277" s="130" t="s">
        <v>83</v>
      </c>
      <c r="H277" s="98"/>
      <c r="I277" s="22"/>
      <c r="J277" s="23"/>
      <c r="K277" s="112"/>
    </row>
    <row r="278" spans="1:13" ht="13" x14ac:dyDescent="0.3">
      <c r="A278" s="114" t="s">
        <v>57</v>
      </c>
      <c r="B278" s="36">
        <v>41562</v>
      </c>
      <c r="C278" s="17">
        <v>41554</v>
      </c>
      <c r="D278" s="17">
        <v>41556</v>
      </c>
      <c r="E278" s="17" t="s">
        <v>72</v>
      </c>
      <c r="F278" s="34">
        <v>3</v>
      </c>
      <c r="G278" s="115">
        <v>41603</v>
      </c>
      <c r="H278" s="128">
        <v>139</v>
      </c>
      <c r="I278" s="34" t="s">
        <v>13</v>
      </c>
      <c r="J278" s="38">
        <v>41697</v>
      </c>
      <c r="K278" s="112"/>
    </row>
    <row r="279" spans="1:13" x14ac:dyDescent="0.25">
      <c r="A279" s="25" t="s">
        <v>58</v>
      </c>
      <c r="B279" s="16">
        <v>41197</v>
      </c>
      <c r="C279" s="17">
        <v>41569</v>
      </c>
      <c r="D279" s="17">
        <v>41571</v>
      </c>
      <c r="E279" s="17" t="s">
        <v>72</v>
      </c>
      <c r="F279" s="101">
        <v>3</v>
      </c>
      <c r="G279" s="17">
        <v>41591</v>
      </c>
      <c r="H279" s="128">
        <v>20</v>
      </c>
      <c r="I279" s="34" t="s">
        <v>13</v>
      </c>
      <c r="J279" s="21">
        <v>41591</v>
      </c>
      <c r="K279" s="112"/>
    </row>
    <row r="280" spans="1:13" x14ac:dyDescent="0.25">
      <c r="A280" s="32" t="s">
        <v>59</v>
      </c>
      <c r="B280" s="16">
        <v>41228</v>
      </c>
      <c r="C280" s="17">
        <v>41605</v>
      </c>
      <c r="D280" s="17">
        <v>41606</v>
      </c>
      <c r="E280" s="17" t="s">
        <v>72</v>
      </c>
      <c r="F280" s="34">
        <v>2</v>
      </c>
      <c r="G280" s="131">
        <v>41611</v>
      </c>
      <c r="H280" s="98"/>
      <c r="I280" s="132" t="s">
        <v>13</v>
      </c>
      <c r="J280" s="133">
        <v>41663</v>
      </c>
    </row>
    <row r="281" spans="1:13" x14ac:dyDescent="0.25">
      <c r="A281" s="58" t="s">
        <v>60</v>
      </c>
      <c r="B281" s="16">
        <v>41228</v>
      </c>
      <c r="C281" s="33">
        <v>41596</v>
      </c>
      <c r="D281" s="33">
        <v>41597</v>
      </c>
      <c r="E281" s="17" t="s">
        <v>72</v>
      </c>
      <c r="F281" s="34">
        <v>2</v>
      </c>
      <c r="G281" s="18">
        <v>41606</v>
      </c>
      <c r="H281" s="98">
        <v>9</v>
      </c>
      <c r="I281" s="34" t="s">
        <v>13</v>
      </c>
      <c r="J281" s="21">
        <v>41610</v>
      </c>
      <c r="K281" s="112"/>
    </row>
    <row r="282" spans="1:13" ht="13" thickBot="1" x14ac:dyDescent="0.3">
      <c r="A282" s="117" t="s">
        <v>61</v>
      </c>
      <c r="B282" s="63">
        <v>41228</v>
      </c>
      <c r="C282" s="64">
        <v>41582</v>
      </c>
      <c r="D282" s="64">
        <v>41584</v>
      </c>
      <c r="E282" s="64" t="s">
        <v>72</v>
      </c>
      <c r="F282" s="102">
        <v>6</v>
      </c>
      <c r="G282" s="67">
        <v>41607</v>
      </c>
      <c r="H282" s="134">
        <v>23</v>
      </c>
      <c r="I282" s="102" t="s">
        <v>13</v>
      </c>
      <c r="J282" s="118">
        <v>41610</v>
      </c>
      <c r="K282" s="112"/>
    </row>
    <row r="285" spans="1:13" ht="15.5" x14ac:dyDescent="0.35">
      <c r="A285" s="104">
        <v>2012</v>
      </c>
      <c r="B285" s="91"/>
      <c r="C285" s="91"/>
      <c r="D285" s="91"/>
      <c r="E285" s="91"/>
      <c r="F285" s="90"/>
      <c r="G285" s="90"/>
      <c r="H285" s="135"/>
      <c r="I285" s="90"/>
      <c r="J285" s="90"/>
    </row>
    <row r="286" spans="1:13" ht="26" x14ac:dyDescent="0.3">
      <c r="A286" s="136" t="s">
        <v>81</v>
      </c>
      <c r="B286" s="36" t="s">
        <v>1</v>
      </c>
      <c r="C286" s="36" t="s">
        <v>2</v>
      </c>
      <c r="D286" s="122" t="s">
        <v>3</v>
      </c>
      <c r="E286" s="122" t="s">
        <v>4</v>
      </c>
      <c r="F286" s="123" t="s">
        <v>5</v>
      </c>
      <c r="G286" s="123" t="s">
        <v>6</v>
      </c>
      <c r="H286" s="124" t="s">
        <v>7</v>
      </c>
      <c r="I286" s="125" t="s">
        <v>8</v>
      </c>
      <c r="J286" s="125" t="s">
        <v>9</v>
      </c>
      <c r="K286" s="137" t="s">
        <v>80</v>
      </c>
      <c r="L286" s="138"/>
      <c r="M286" s="138"/>
    </row>
    <row r="287" spans="1:13" x14ac:dyDescent="0.25">
      <c r="A287" s="139" t="s">
        <v>10</v>
      </c>
      <c r="B287" s="16">
        <v>40954</v>
      </c>
      <c r="C287" s="17">
        <v>40953</v>
      </c>
      <c r="D287" s="17">
        <v>41009</v>
      </c>
      <c r="E287" s="17" t="str">
        <f>IF(D287&lt;(B287+16),"OK","FAIL")</f>
        <v>FAIL</v>
      </c>
      <c r="F287" s="98">
        <v>56</v>
      </c>
      <c r="G287" s="17">
        <v>41012</v>
      </c>
      <c r="H287" s="98">
        <v>3</v>
      </c>
      <c r="I287" s="34" t="s">
        <v>82</v>
      </c>
      <c r="J287" s="34" t="s">
        <v>32</v>
      </c>
      <c r="K287" s="140"/>
    </row>
    <row r="288" spans="1:13" x14ac:dyDescent="0.25">
      <c r="A288" s="139" t="s">
        <v>12</v>
      </c>
      <c r="B288" s="16">
        <v>40983</v>
      </c>
      <c r="C288" s="17">
        <v>40976</v>
      </c>
      <c r="D288" s="17">
        <v>40989</v>
      </c>
      <c r="E288" s="17" t="str">
        <f t="shared" ref="E288:E306" si="8">IF(D288&lt;(B288+16),"OK","FAIL")</f>
        <v>OK</v>
      </c>
      <c r="F288" s="98">
        <v>13</v>
      </c>
      <c r="G288" s="17">
        <v>41004</v>
      </c>
      <c r="H288" s="98">
        <v>15</v>
      </c>
      <c r="I288" s="34" t="s">
        <v>82</v>
      </c>
      <c r="J288" s="17">
        <v>41010</v>
      </c>
    </row>
    <row r="289" spans="1:11" x14ac:dyDescent="0.25">
      <c r="A289" s="139" t="s">
        <v>14</v>
      </c>
      <c r="B289" s="16">
        <v>40983</v>
      </c>
      <c r="C289" s="17">
        <v>40988</v>
      </c>
      <c r="D289" s="17">
        <v>40990</v>
      </c>
      <c r="E289" s="17" t="str">
        <f t="shared" si="8"/>
        <v>OK</v>
      </c>
      <c r="F289" s="34">
        <v>2</v>
      </c>
      <c r="G289" s="17">
        <v>40997</v>
      </c>
      <c r="H289" s="34">
        <v>7</v>
      </c>
      <c r="I289" s="34" t="s">
        <v>82</v>
      </c>
      <c r="J289" s="17">
        <v>41004</v>
      </c>
      <c r="K289" s="112"/>
    </row>
    <row r="290" spans="1:11" x14ac:dyDescent="0.25">
      <c r="A290" s="139" t="s">
        <v>19</v>
      </c>
      <c r="B290" s="16">
        <v>41014</v>
      </c>
      <c r="C290" s="17">
        <v>41029</v>
      </c>
      <c r="D290" s="17">
        <v>41032</v>
      </c>
      <c r="E290" s="17" t="str">
        <f t="shared" si="8"/>
        <v>FAIL</v>
      </c>
      <c r="F290" s="98">
        <v>3</v>
      </c>
      <c r="G290" s="17">
        <v>41046</v>
      </c>
      <c r="H290" s="98">
        <v>14</v>
      </c>
      <c r="I290" s="34" t="s">
        <v>82</v>
      </c>
      <c r="J290" s="17">
        <v>41067</v>
      </c>
    </row>
    <row r="291" spans="1:11" x14ac:dyDescent="0.25">
      <c r="A291" s="139" t="s">
        <v>20</v>
      </c>
      <c r="B291" s="16">
        <v>41014</v>
      </c>
      <c r="C291" s="17">
        <v>41001</v>
      </c>
      <c r="D291" s="17">
        <v>41004</v>
      </c>
      <c r="E291" s="17" t="str">
        <f t="shared" si="8"/>
        <v>OK</v>
      </c>
      <c r="F291" s="98">
        <v>3</v>
      </c>
      <c r="G291" s="17">
        <v>41026</v>
      </c>
      <c r="H291" s="98">
        <v>22</v>
      </c>
      <c r="I291" s="34" t="s">
        <v>82</v>
      </c>
      <c r="J291" s="17">
        <v>41043</v>
      </c>
    </row>
    <row r="292" spans="1:11" x14ac:dyDescent="0.25">
      <c r="A292" s="139" t="s">
        <v>23</v>
      </c>
      <c r="B292" s="16">
        <v>41044</v>
      </c>
      <c r="C292" s="17">
        <v>41030</v>
      </c>
      <c r="D292" s="17">
        <v>41037</v>
      </c>
      <c r="E292" s="17" t="str">
        <f t="shared" si="8"/>
        <v>OK</v>
      </c>
      <c r="F292" s="98">
        <v>7</v>
      </c>
      <c r="G292" s="17">
        <v>41043</v>
      </c>
      <c r="H292" s="98">
        <v>6</v>
      </c>
      <c r="I292" s="34" t="s">
        <v>82</v>
      </c>
      <c r="J292" s="17">
        <v>41043</v>
      </c>
    </row>
    <row r="293" spans="1:11" x14ac:dyDescent="0.25">
      <c r="A293" s="139" t="s">
        <v>24</v>
      </c>
      <c r="B293" s="16">
        <v>41044</v>
      </c>
      <c r="C293" s="17">
        <v>41050</v>
      </c>
      <c r="D293" s="17">
        <v>41054</v>
      </c>
      <c r="E293" s="17" t="str">
        <f t="shared" si="8"/>
        <v>OK</v>
      </c>
      <c r="F293" s="98">
        <v>4</v>
      </c>
      <c r="G293" s="17">
        <v>41058</v>
      </c>
      <c r="H293" s="98">
        <v>4</v>
      </c>
      <c r="I293" s="34" t="s">
        <v>82</v>
      </c>
      <c r="J293" s="17">
        <v>41085</v>
      </c>
    </row>
    <row r="294" spans="1:11" x14ac:dyDescent="0.25">
      <c r="A294" s="139" t="s">
        <v>25</v>
      </c>
      <c r="B294" s="16">
        <v>41044</v>
      </c>
      <c r="C294" s="17">
        <v>41037</v>
      </c>
      <c r="D294" s="17">
        <v>41039</v>
      </c>
      <c r="E294" s="17" t="str">
        <f t="shared" si="8"/>
        <v>OK</v>
      </c>
      <c r="F294" s="99">
        <v>2</v>
      </c>
      <c r="G294" s="17">
        <v>41045</v>
      </c>
      <c r="H294" s="98">
        <v>6</v>
      </c>
      <c r="I294" s="34" t="s">
        <v>82</v>
      </c>
      <c r="J294" s="17">
        <v>41051</v>
      </c>
    </row>
    <row r="295" spans="1:11" x14ac:dyDescent="0.25">
      <c r="A295" s="139" t="s">
        <v>26</v>
      </c>
      <c r="B295" s="16">
        <v>41044</v>
      </c>
      <c r="C295" s="17">
        <v>41037</v>
      </c>
      <c r="D295" s="17">
        <v>41046</v>
      </c>
      <c r="E295" s="17" t="str">
        <f t="shared" si="8"/>
        <v>OK</v>
      </c>
      <c r="F295" s="98">
        <v>9</v>
      </c>
      <c r="G295" s="17">
        <v>41047</v>
      </c>
      <c r="H295" s="98">
        <v>1</v>
      </c>
      <c r="I295" s="34" t="s">
        <v>82</v>
      </c>
      <c r="J295" s="17">
        <v>41051</v>
      </c>
    </row>
    <row r="296" spans="1:11" x14ac:dyDescent="0.25">
      <c r="A296" s="141" t="s">
        <v>27</v>
      </c>
      <c r="B296" s="16">
        <v>41044</v>
      </c>
      <c r="C296" s="18">
        <v>41038</v>
      </c>
      <c r="D296" s="18">
        <v>41047</v>
      </c>
      <c r="E296" s="17" t="str">
        <f t="shared" si="8"/>
        <v>OK</v>
      </c>
      <c r="F296" s="98">
        <v>9</v>
      </c>
      <c r="G296" s="18">
        <v>41054</v>
      </c>
      <c r="H296" s="98">
        <v>7</v>
      </c>
      <c r="I296" s="34" t="s">
        <v>82</v>
      </c>
      <c r="J296" s="17">
        <v>41059</v>
      </c>
    </row>
    <row r="297" spans="1:11" x14ac:dyDescent="0.25">
      <c r="A297" s="139" t="s">
        <v>68</v>
      </c>
      <c r="B297" s="16">
        <v>41044</v>
      </c>
      <c r="C297" s="17">
        <v>41044</v>
      </c>
      <c r="D297" s="17">
        <v>41050</v>
      </c>
      <c r="E297" s="17" t="str">
        <f t="shared" si="8"/>
        <v>OK</v>
      </c>
      <c r="F297" s="98">
        <v>6</v>
      </c>
      <c r="G297" s="17">
        <v>41051</v>
      </c>
      <c r="H297" s="98">
        <v>1</v>
      </c>
      <c r="I297" s="34" t="s">
        <v>82</v>
      </c>
      <c r="J297" s="17">
        <v>41078</v>
      </c>
      <c r="K297" s="112"/>
    </row>
    <row r="298" spans="1:11" x14ac:dyDescent="0.25">
      <c r="A298" s="139" t="s">
        <v>28</v>
      </c>
      <c r="B298" s="16">
        <v>41044</v>
      </c>
      <c r="C298" s="17">
        <v>41051</v>
      </c>
      <c r="D298" s="17">
        <v>41054</v>
      </c>
      <c r="E298" s="17" t="str">
        <f t="shared" si="8"/>
        <v>OK</v>
      </c>
      <c r="F298" s="98">
        <v>3</v>
      </c>
      <c r="G298" s="17">
        <v>41057</v>
      </c>
      <c r="H298" s="98">
        <v>3</v>
      </c>
      <c r="I298" s="34" t="s">
        <v>82</v>
      </c>
      <c r="J298" s="17">
        <v>41078</v>
      </c>
      <c r="K298" s="112"/>
    </row>
    <row r="299" spans="1:11" x14ac:dyDescent="0.25">
      <c r="A299" s="139" t="s">
        <v>33</v>
      </c>
      <c r="B299" s="16">
        <v>41075</v>
      </c>
      <c r="C299" s="17">
        <v>41072</v>
      </c>
      <c r="D299" s="17">
        <v>41078</v>
      </c>
      <c r="E299" s="17" t="str">
        <f t="shared" si="8"/>
        <v>OK</v>
      </c>
      <c r="F299" s="98">
        <v>6</v>
      </c>
      <c r="G299" s="17">
        <v>41087</v>
      </c>
      <c r="H299" s="98">
        <v>9</v>
      </c>
      <c r="I299" s="34" t="s">
        <v>82</v>
      </c>
      <c r="J299" s="17">
        <v>41089</v>
      </c>
      <c r="K299" s="112"/>
    </row>
    <row r="300" spans="1:11" x14ac:dyDescent="0.25">
      <c r="A300" s="139" t="s">
        <v>34</v>
      </c>
      <c r="B300" s="16">
        <v>41075</v>
      </c>
      <c r="C300" s="17">
        <v>41079</v>
      </c>
      <c r="D300" s="17">
        <v>41088</v>
      </c>
      <c r="E300" s="17">
        <v>41101</v>
      </c>
      <c r="F300" s="98">
        <v>9</v>
      </c>
      <c r="G300" s="17">
        <v>41101</v>
      </c>
      <c r="H300" s="98">
        <v>13</v>
      </c>
      <c r="I300" s="34" t="s">
        <v>82</v>
      </c>
      <c r="J300" s="17">
        <v>41106</v>
      </c>
      <c r="K300" s="112"/>
    </row>
    <row r="301" spans="1:11" x14ac:dyDescent="0.25">
      <c r="A301" s="139" t="s">
        <v>35</v>
      </c>
      <c r="B301" s="16">
        <v>41075</v>
      </c>
      <c r="C301" s="17"/>
      <c r="D301" s="17"/>
      <c r="E301" s="17"/>
      <c r="F301" s="98"/>
      <c r="G301" s="17"/>
      <c r="H301" s="98"/>
      <c r="I301" s="34"/>
      <c r="J301" s="17"/>
      <c r="K301" s="112"/>
    </row>
    <row r="302" spans="1:11" x14ac:dyDescent="0.25">
      <c r="A302" s="139" t="s">
        <v>36</v>
      </c>
      <c r="B302" s="16">
        <v>41075</v>
      </c>
      <c r="C302" s="17">
        <v>41071</v>
      </c>
      <c r="D302" s="17">
        <v>41073</v>
      </c>
      <c r="E302" s="17" t="str">
        <f t="shared" si="8"/>
        <v>OK</v>
      </c>
      <c r="F302" s="98">
        <v>2</v>
      </c>
      <c r="G302" s="17">
        <v>41079</v>
      </c>
      <c r="H302" s="98">
        <v>6</v>
      </c>
      <c r="I302" s="34" t="s">
        <v>82</v>
      </c>
      <c r="J302" s="17">
        <v>41080</v>
      </c>
      <c r="K302" s="112"/>
    </row>
    <row r="303" spans="1:11" x14ac:dyDescent="0.25">
      <c r="A303" s="139" t="s">
        <v>31</v>
      </c>
      <c r="B303" s="16">
        <v>41075</v>
      </c>
      <c r="C303" s="17">
        <v>41080</v>
      </c>
      <c r="D303" s="17">
        <v>41081</v>
      </c>
      <c r="E303" s="17" t="str">
        <f t="shared" si="8"/>
        <v>OK</v>
      </c>
      <c r="F303" s="98">
        <v>2</v>
      </c>
      <c r="G303" s="17">
        <v>41088</v>
      </c>
      <c r="H303" s="98">
        <v>7</v>
      </c>
      <c r="I303" s="34" t="s">
        <v>82</v>
      </c>
      <c r="J303" s="17">
        <v>41089</v>
      </c>
      <c r="K303" s="112"/>
    </row>
    <row r="304" spans="1:11" x14ac:dyDescent="0.25">
      <c r="A304" s="139" t="s">
        <v>37</v>
      </c>
      <c r="B304" s="16">
        <v>41075</v>
      </c>
      <c r="C304" s="17">
        <v>41079</v>
      </c>
      <c r="D304" s="17">
        <v>41082</v>
      </c>
      <c r="E304" s="17" t="str">
        <f t="shared" si="8"/>
        <v>OK</v>
      </c>
      <c r="F304" s="98">
        <v>3</v>
      </c>
      <c r="G304" s="18">
        <v>41089</v>
      </c>
      <c r="H304" s="98">
        <v>7</v>
      </c>
      <c r="I304" s="34" t="s">
        <v>82</v>
      </c>
      <c r="J304" s="17">
        <v>41092</v>
      </c>
      <c r="K304" s="112"/>
    </row>
    <row r="305" spans="1:11" x14ac:dyDescent="0.25">
      <c r="A305" s="139" t="s">
        <v>38</v>
      </c>
      <c r="B305" s="16">
        <v>41075</v>
      </c>
      <c r="C305" s="17">
        <v>41073</v>
      </c>
      <c r="D305" s="17">
        <v>41075</v>
      </c>
      <c r="E305" s="17" t="str">
        <f t="shared" si="8"/>
        <v>OK</v>
      </c>
      <c r="F305" s="98">
        <v>2</v>
      </c>
      <c r="G305" s="17">
        <v>41081</v>
      </c>
      <c r="H305" s="98">
        <v>6</v>
      </c>
      <c r="I305" s="34" t="s">
        <v>82</v>
      </c>
      <c r="J305" s="17">
        <v>41081</v>
      </c>
      <c r="K305" s="112"/>
    </row>
    <row r="306" spans="1:11" x14ac:dyDescent="0.25">
      <c r="A306" s="139" t="s">
        <v>39</v>
      </c>
      <c r="B306" s="16">
        <v>41075</v>
      </c>
      <c r="C306" s="17">
        <v>41072</v>
      </c>
      <c r="D306" s="17">
        <v>41075</v>
      </c>
      <c r="E306" s="17" t="str">
        <f t="shared" si="8"/>
        <v>OK</v>
      </c>
      <c r="F306" s="98">
        <v>3</v>
      </c>
      <c r="G306" s="17">
        <v>41078</v>
      </c>
      <c r="H306" s="98">
        <v>3</v>
      </c>
      <c r="I306" s="34" t="s">
        <v>82</v>
      </c>
      <c r="J306" s="17">
        <v>41080</v>
      </c>
      <c r="K306" s="112"/>
    </row>
    <row r="307" spans="1:11" ht="13" x14ac:dyDescent="0.3">
      <c r="A307" s="142" t="s">
        <v>40</v>
      </c>
      <c r="B307" s="16">
        <v>41105</v>
      </c>
      <c r="C307" s="115">
        <v>41114</v>
      </c>
      <c r="D307" s="115">
        <v>41115</v>
      </c>
      <c r="E307" s="115" t="s">
        <v>72</v>
      </c>
      <c r="F307" s="98">
        <v>2</v>
      </c>
      <c r="G307" s="143">
        <v>41169</v>
      </c>
      <c r="H307" s="98"/>
      <c r="I307" s="34"/>
      <c r="J307" s="34"/>
      <c r="K307" s="112"/>
    </row>
    <row r="308" spans="1:11" x14ac:dyDescent="0.25">
      <c r="A308" s="139" t="s">
        <v>41</v>
      </c>
      <c r="B308" s="16">
        <v>41105</v>
      </c>
      <c r="C308" s="17">
        <v>41101</v>
      </c>
      <c r="D308" s="17">
        <v>41102</v>
      </c>
      <c r="E308" s="17" t="s">
        <v>72</v>
      </c>
      <c r="F308" s="98">
        <v>2</v>
      </c>
      <c r="G308" s="17">
        <v>41107</v>
      </c>
      <c r="H308" s="98">
        <v>5</v>
      </c>
      <c r="I308" s="34" t="s">
        <v>82</v>
      </c>
      <c r="J308" s="17">
        <v>41117</v>
      </c>
      <c r="K308" s="112"/>
    </row>
    <row r="309" spans="1:11" x14ac:dyDescent="0.25">
      <c r="A309" s="139" t="s">
        <v>42</v>
      </c>
      <c r="B309" s="16">
        <v>41105</v>
      </c>
      <c r="C309" s="17">
        <v>41100</v>
      </c>
      <c r="D309" s="17">
        <v>41102</v>
      </c>
      <c r="E309" s="17" t="s">
        <v>72</v>
      </c>
      <c r="F309" s="98">
        <v>2</v>
      </c>
      <c r="G309" s="17">
        <v>41107</v>
      </c>
      <c r="H309" s="98">
        <v>5</v>
      </c>
      <c r="I309" s="34" t="s">
        <v>82</v>
      </c>
      <c r="J309" s="17">
        <v>41115</v>
      </c>
      <c r="K309" s="112"/>
    </row>
    <row r="310" spans="1:11" x14ac:dyDescent="0.25">
      <c r="A310" s="139" t="s">
        <v>43</v>
      </c>
      <c r="B310" s="16">
        <v>41105</v>
      </c>
      <c r="C310" s="17">
        <v>41110</v>
      </c>
      <c r="D310" s="17">
        <v>41115</v>
      </c>
      <c r="E310" s="17" t="s">
        <v>72</v>
      </c>
      <c r="F310" s="98">
        <v>5</v>
      </c>
      <c r="G310" s="17">
        <v>41116</v>
      </c>
      <c r="H310" s="98">
        <v>1</v>
      </c>
      <c r="I310" s="34" t="s">
        <v>82</v>
      </c>
      <c r="J310" s="17">
        <v>41117</v>
      </c>
      <c r="K310" s="112"/>
    </row>
    <row r="311" spans="1:11" x14ac:dyDescent="0.25">
      <c r="A311" s="139" t="s">
        <v>21</v>
      </c>
      <c r="B311" s="16">
        <v>41105</v>
      </c>
      <c r="C311" s="17">
        <v>41106</v>
      </c>
      <c r="D311" s="17">
        <v>41108</v>
      </c>
      <c r="E311" s="17" t="s">
        <v>72</v>
      </c>
      <c r="F311" s="98">
        <v>2</v>
      </c>
      <c r="G311" s="18">
        <v>41120</v>
      </c>
      <c r="H311" s="98">
        <v>12</v>
      </c>
      <c r="I311" s="34" t="s">
        <v>82</v>
      </c>
      <c r="J311" s="17">
        <v>41121</v>
      </c>
      <c r="K311" s="112"/>
    </row>
    <row r="312" spans="1:11" x14ac:dyDescent="0.25">
      <c r="A312" s="139" t="s">
        <v>44</v>
      </c>
      <c r="B312" s="16">
        <v>41136</v>
      </c>
      <c r="C312" s="144">
        <v>41122</v>
      </c>
      <c r="D312" s="17">
        <v>41123</v>
      </c>
      <c r="E312" s="17" t="s">
        <v>72</v>
      </c>
      <c r="F312" s="98">
        <v>2</v>
      </c>
      <c r="G312" s="17">
        <v>41124</v>
      </c>
      <c r="H312" s="98">
        <v>1</v>
      </c>
      <c r="I312" s="34" t="s">
        <v>82</v>
      </c>
      <c r="J312" s="17">
        <v>41134</v>
      </c>
      <c r="K312" s="112"/>
    </row>
    <row r="313" spans="1:11" x14ac:dyDescent="0.25">
      <c r="A313" s="139" t="s">
        <v>74</v>
      </c>
      <c r="B313" s="16">
        <v>41136</v>
      </c>
      <c r="C313" s="17">
        <v>41134</v>
      </c>
      <c r="D313" s="17">
        <v>41143</v>
      </c>
      <c r="E313" s="17" t="s">
        <v>72</v>
      </c>
      <c r="F313" s="98">
        <v>9</v>
      </c>
      <c r="G313" s="17">
        <v>41144</v>
      </c>
      <c r="H313" s="98">
        <v>1</v>
      </c>
      <c r="I313" s="34" t="s">
        <v>82</v>
      </c>
      <c r="J313" s="17">
        <v>41149</v>
      </c>
      <c r="K313" s="112"/>
    </row>
    <row r="314" spans="1:11" x14ac:dyDescent="0.25">
      <c r="A314" s="139" t="s">
        <v>50</v>
      </c>
      <c r="B314" s="16">
        <v>41167</v>
      </c>
      <c r="C314" s="17">
        <v>41178</v>
      </c>
      <c r="D314" s="17">
        <v>41183</v>
      </c>
      <c r="E314" s="17" t="s">
        <v>72</v>
      </c>
      <c r="F314" s="98">
        <v>5</v>
      </c>
      <c r="G314" s="17">
        <v>41200</v>
      </c>
      <c r="H314" s="98">
        <v>17</v>
      </c>
      <c r="I314" s="34" t="s">
        <v>82</v>
      </c>
      <c r="J314" s="17">
        <v>41207</v>
      </c>
      <c r="K314" s="112"/>
    </row>
    <row r="315" spans="1:11" x14ac:dyDescent="0.25">
      <c r="A315" s="139" t="s">
        <v>51</v>
      </c>
      <c r="B315" s="16">
        <v>41167</v>
      </c>
      <c r="C315" s="17">
        <v>41148</v>
      </c>
      <c r="D315" s="17">
        <v>41156</v>
      </c>
      <c r="E315" s="17" t="s">
        <v>72</v>
      </c>
      <c r="F315" s="98">
        <v>7</v>
      </c>
      <c r="G315" s="18">
        <v>41165</v>
      </c>
      <c r="H315" s="98">
        <v>9</v>
      </c>
      <c r="I315" s="34" t="s">
        <v>82</v>
      </c>
      <c r="J315" s="17">
        <v>41190</v>
      </c>
      <c r="K315" s="112"/>
    </row>
    <row r="316" spans="1:11" x14ac:dyDescent="0.25">
      <c r="A316" s="139" t="s">
        <v>53</v>
      </c>
      <c r="B316" s="16">
        <v>41167</v>
      </c>
      <c r="C316" s="17">
        <v>41597</v>
      </c>
      <c r="D316" s="17">
        <v>41628</v>
      </c>
      <c r="E316" s="17"/>
      <c r="F316" s="98"/>
      <c r="G316" s="17">
        <v>41267</v>
      </c>
      <c r="H316" s="98">
        <v>4</v>
      </c>
      <c r="I316" s="34"/>
      <c r="J316" s="34"/>
      <c r="K316" s="112"/>
    </row>
    <row r="317" spans="1:11" x14ac:dyDescent="0.25">
      <c r="A317" s="139" t="s">
        <v>52</v>
      </c>
      <c r="B317" s="16">
        <v>41167</v>
      </c>
      <c r="C317" s="17">
        <v>41178</v>
      </c>
      <c r="D317" s="17">
        <v>41180</v>
      </c>
      <c r="E317" s="17" t="s">
        <v>72</v>
      </c>
      <c r="F317" s="98">
        <v>2</v>
      </c>
      <c r="G317" s="17">
        <v>41191</v>
      </c>
      <c r="H317" s="98">
        <v>11</v>
      </c>
      <c r="I317" s="34" t="s">
        <v>82</v>
      </c>
      <c r="J317" s="17">
        <v>41192</v>
      </c>
      <c r="K317" s="112"/>
    </row>
    <row r="318" spans="1:11" ht="13" x14ac:dyDescent="0.3">
      <c r="A318" s="142" t="s">
        <v>54</v>
      </c>
      <c r="B318" s="16">
        <v>41167</v>
      </c>
      <c r="C318" s="17">
        <v>41212</v>
      </c>
      <c r="D318" s="17"/>
      <c r="E318" s="17"/>
      <c r="F318" s="34"/>
      <c r="G318" s="145">
        <v>41253</v>
      </c>
      <c r="H318" s="98"/>
      <c r="I318" s="34"/>
      <c r="J318" s="34"/>
      <c r="K318" s="112"/>
    </row>
    <row r="319" spans="1:11" x14ac:dyDescent="0.25">
      <c r="A319" s="139" t="s">
        <v>58</v>
      </c>
      <c r="B319" s="16">
        <v>41197</v>
      </c>
      <c r="C319" s="17">
        <v>41205</v>
      </c>
      <c r="D319" s="17">
        <v>41208</v>
      </c>
      <c r="E319" s="17" t="s">
        <v>72</v>
      </c>
      <c r="F319" s="101">
        <v>3</v>
      </c>
      <c r="G319" s="17">
        <v>41215</v>
      </c>
      <c r="H319" s="98">
        <v>7</v>
      </c>
      <c r="I319" s="34" t="s">
        <v>82</v>
      </c>
      <c r="J319" s="17">
        <v>41583</v>
      </c>
      <c r="K319" s="112"/>
    </row>
    <row r="320" spans="1:11" x14ac:dyDescent="0.25">
      <c r="A320" s="146" t="s">
        <v>59</v>
      </c>
      <c r="B320" s="16">
        <v>41228</v>
      </c>
      <c r="C320" s="17">
        <v>41597</v>
      </c>
      <c r="D320" s="17">
        <v>41601</v>
      </c>
      <c r="E320" s="17" t="s">
        <v>72</v>
      </c>
      <c r="F320" s="34">
        <v>4</v>
      </c>
      <c r="G320" s="16">
        <v>41261</v>
      </c>
      <c r="H320" s="98">
        <v>25</v>
      </c>
      <c r="I320" s="132" t="s">
        <v>82</v>
      </c>
      <c r="J320" s="16">
        <v>41627</v>
      </c>
    </row>
    <row r="321" spans="1:11" x14ac:dyDescent="0.25">
      <c r="A321" s="147" t="s">
        <v>60</v>
      </c>
      <c r="B321" s="16">
        <v>41228</v>
      </c>
      <c r="C321" s="17">
        <v>41232</v>
      </c>
      <c r="D321" s="17">
        <v>41233</v>
      </c>
      <c r="E321" s="17" t="s">
        <v>72</v>
      </c>
      <c r="F321" s="34">
        <v>1</v>
      </c>
      <c r="G321" s="18">
        <v>41235</v>
      </c>
      <c r="H321" s="98">
        <v>2</v>
      </c>
      <c r="I321" s="34" t="s">
        <v>82</v>
      </c>
      <c r="J321" s="34"/>
      <c r="K321" s="112"/>
    </row>
    <row r="322" spans="1:11" x14ac:dyDescent="0.25">
      <c r="A322" s="139" t="s">
        <v>61</v>
      </c>
      <c r="B322" s="16">
        <v>41228</v>
      </c>
      <c r="C322" s="17">
        <v>41225</v>
      </c>
      <c r="D322" s="17">
        <v>41228</v>
      </c>
      <c r="E322" s="17" t="s">
        <v>72</v>
      </c>
      <c r="F322" s="34">
        <v>3</v>
      </c>
      <c r="G322" s="18">
        <v>41236</v>
      </c>
      <c r="H322" s="98">
        <v>8</v>
      </c>
      <c r="I322" s="34" t="s">
        <v>82</v>
      </c>
      <c r="J322" s="17">
        <v>41607</v>
      </c>
      <c r="K322" s="112"/>
    </row>
    <row r="323" spans="1:11" x14ac:dyDescent="0.25">
      <c r="B323" s="91"/>
      <c r="C323" s="91"/>
      <c r="D323" s="91"/>
      <c r="E323" s="91"/>
      <c r="F323" s="90"/>
      <c r="G323" s="90"/>
      <c r="H323" s="148"/>
      <c r="I323" s="90"/>
      <c r="J323" s="90"/>
    </row>
    <row r="324" spans="1:11" x14ac:dyDescent="0.25">
      <c r="B324" s="91"/>
      <c r="C324" s="149"/>
      <c r="F324" s="90"/>
      <c r="G324" s="90"/>
      <c r="H324" s="148"/>
      <c r="I324" s="90"/>
      <c r="J324" s="90"/>
    </row>
    <row r="325" spans="1:11" ht="15.5" x14ac:dyDescent="0.35">
      <c r="A325" s="104">
        <v>2011</v>
      </c>
      <c r="B325" s="91"/>
      <c r="C325" s="91"/>
      <c r="D325" s="91"/>
      <c r="E325" s="90"/>
      <c r="F325" s="90"/>
      <c r="G325" s="135"/>
      <c r="H325" s="90"/>
      <c r="I325" s="90"/>
    </row>
    <row r="326" spans="1:11" ht="26" x14ac:dyDescent="0.3">
      <c r="A326" s="136" t="s">
        <v>81</v>
      </c>
      <c r="B326" s="36" t="s">
        <v>1</v>
      </c>
      <c r="C326" s="36" t="s">
        <v>2</v>
      </c>
      <c r="D326" s="122" t="s">
        <v>3</v>
      </c>
      <c r="E326" s="123" t="s">
        <v>84</v>
      </c>
      <c r="F326" s="123" t="s">
        <v>6</v>
      </c>
      <c r="G326" s="124" t="s">
        <v>7</v>
      </c>
      <c r="H326" s="150" t="s">
        <v>85</v>
      </c>
      <c r="I326" s="125" t="s">
        <v>9</v>
      </c>
      <c r="J326" s="137" t="s">
        <v>80</v>
      </c>
    </row>
    <row r="327" spans="1:11" x14ac:dyDescent="0.25">
      <c r="A327" s="142" t="s">
        <v>54</v>
      </c>
      <c r="B327" s="151">
        <v>40455</v>
      </c>
      <c r="C327" s="129">
        <v>40623</v>
      </c>
      <c r="D327" s="129">
        <v>40624</v>
      </c>
      <c r="E327" s="98">
        <v>2</v>
      </c>
      <c r="F327" s="37">
        <v>40647</v>
      </c>
      <c r="G327" s="98">
        <v>23</v>
      </c>
      <c r="H327" s="129" t="s">
        <v>32</v>
      </c>
      <c r="I327" s="152" t="s">
        <v>86</v>
      </c>
      <c r="J327" s="152"/>
    </row>
    <row r="328" spans="1:11" ht="13" x14ac:dyDescent="0.3">
      <c r="A328" s="153"/>
      <c r="B328" s="154"/>
      <c r="C328" s="154"/>
      <c r="D328" s="155"/>
      <c r="E328" s="156"/>
      <c r="F328" s="157"/>
      <c r="G328" s="156"/>
      <c r="H328" s="157"/>
      <c r="I328" s="158"/>
      <c r="J328" s="138"/>
    </row>
    <row r="329" spans="1:11" x14ac:dyDescent="0.25">
      <c r="A329" s="139" t="s">
        <v>10</v>
      </c>
      <c r="B329" s="16">
        <v>40224</v>
      </c>
      <c r="C329" s="17">
        <v>40616</v>
      </c>
      <c r="D329" s="17">
        <v>40633</v>
      </c>
      <c r="E329" s="98">
        <v>17</v>
      </c>
      <c r="F329" s="17">
        <v>40646</v>
      </c>
      <c r="G329" s="98">
        <v>13</v>
      </c>
      <c r="H329" s="37" t="s">
        <v>29</v>
      </c>
      <c r="I329" s="34"/>
      <c r="J329" s="140" t="s">
        <v>87</v>
      </c>
    </row>
    <row r="330" spans="1:11" x14ac:dyDescent="0.25">
      <c r="A330" s="139" t="s">
        <v>12</v>
      </c>
      <c r="B330" s="16">
        <v>40252</v>
      </c>
      <c r="C330" s="17">
        <v>40617</v>
      </c>
      <c r="D330" s="17">
        <v>40631</v>
      </c>
      <c r="E330" s="98">
        <v>14</v>
      </c>
      <c r="F330" s="17">
        <v>40638</v>
      </c>
      <c r="G330" s="98">
        <v>7</v>
      </c>
      <c r="H330" s="22"/>
      <c r="I330" s="17">
        <v>40641</v>
      </c>
    </row>
    <row r="331" spans="1:11" x14ac:dyDescent="0.25">
      <c r="A331" s="139" t="s">
        <v>19</v>
      </c>
      <c r="B331" s="16">
        <v>39918</v>
      </c>
      <c r="C331" s="17">
        <v>40638</v>
      </c>
      <c r="D331" s="17">
        <v>40652</v>
      </c>
      <c r="E331" s="98">
        <v>14</v>
      </c>
      <c r="F331" s="17">
        <v>40673</v>
      </c>
      <c r="G331" s="98">
        <v>21</v>
      </c>
      <c r="H331" s="129">
        <v>40673</v>
      </c>
      <c r="I331" s="17">
        <v>40680</v>
      </c>
    </row>
    <row r="332" spans="1:11" x14ac:dyDescent="0.25">
      <c r="A332" s="139" t="s">
        <v>23</v>
      </c>
      <c r="B332" s="16">
        <v>39948</v>
      </c>
      <c r="C332" s="17">
        <v>40667</v>
      </c>
      <c r="D332" s="17">
        <v>40689</v>
      </c>
      <c r="E332" s="98">
        <v>22</v>
      </c>
      <c r="F332" s="17">
        <v>40694</v>
      </c>
      <c r="G332" s="98">
        <v>5</v>
      </c>
      <c r="H332" s="129">
        <v>40672</v>
      </c>
      <c r="I332" s="17">
        <v>40695</v>
      </c>
    </row>
    <row r="333" spans="1:11" x14ac:dyDescent="0.25">
      <c r="A333" s="139" t="s">
        <v>24</v>
      </c>
      <c r="B333" s="16">
        <v>39948</v>
      </c>
      <c r="C333" s="17">
        <v>40681</v>
      </c>
      <c r="D333" s="17">
        <v>40689</v>
      </c>
      <c r="E333" s="98">
        <v>8</v>
      </c>
      <c r="F333" s="17">
        <v>40696</v>
      </c>
      <c r="G333" s="98">
        <v>7</v>
      </c>
      <c r="H333" s="129"/>
      <c r="I333" s="17">
        <v>40787</v>
      </c>
    </row>
    <row r="334" spans="1:11" x14ac:dyDescent="0.25">
      <c r="A334" s="139" t="s">
        <v>25</v>
      </c>
      <c r="B334" s="16">
        <v>39948</v>
      </c>
      <c r="C334" s="17">
        <v>40667</v>
      </c>
      <c r="D334" s="17">
        <v>40681</v>
      </c>
      <c r="E334" s="99">
        <v>14</v>
      </c>
      <c r="F334" s="17">
        <v>40697</v>
      </c>
      <c r="G334" s="98">
        <v>16</v>
      </c>
      <c r="H334" s="129" t="s">
        <v>32</v>
      </c>
      <c r="I334" s="17">
        <v>40700</v>
      </c>
    </row>
    <row r="335" spans="1:11" x14ac:dyDescent="0.25">
      <c r="A335" s="139" t="s">
        <v>26</v>
      </c>
      <c r="B335" s="16">
        <v>39948</v>
      </c>
      <c r="C335" s="17">
        <v>40668</v>
      </c>
      <c r="D335" s="17">
        <v>40687</v>
      </c>
      <c r="E335" s="98">
        <v>19</v>
      </c>
      <c r="F335" s="17">
        <v>40694</v>
      </c>
      <c r="G335" s="98">
        <v>7</v>
      </c>
      <c r="H335" s="129">
        <v>40672</v>
      </c>
      <c r="I335" s="17">
        <v>40694</v>
      </c>
    </row>
    <row r="336" spans="1:11" x14ac:dyDescent="0.25">
      <c r="A336" s="139" t="s">
        <v>27</v>
      </c>
      <c r="B336" s="16">
        <v>39948</v>
      </c>
      <c r="C336" s="18">
        <v>40679</v>
      </c>
      <c r="D336" s="18">
        <v>40681</v>
      </c>
      <c r="E336" s="98">
        <v>2</v>
      </c>
      <c r="F336" s="18">
        <v>40701</v>
      </c>
      <c r="G336" s="98">
        <v>20</v>
      </c>
      <c r="H336" s="22"/>
      <c r="I336" s="17">
        <v>40702</v>
      </c>
    </row>
    <row r="337" spans="1:9" x14ac:dyDescent="0.25">
      <c r="A337" s="139" t="s">
        <v>68</v>
      </c>
      <c r="B337" s="16">
        <v>39948</v>
      </c>
      <c r="C337" s="17">
        <v>40679</v>
      </c>
      <c r="D337" s="17">
        <v>40683</v>
      </c>
      <c r="E337" s="98">
        <v>4</v>
      </c>
      <c r="F337" s="17">
        <v>40722</v>
      </c>
      <c r="G337" s="98">
        <v>39</v>
      </c>
      <c r="H337" s="129">
        <v>40722</v>
      </c>
      <c r="I337" s="17">
        <v>40730</v>
      </c>
    </row>
    <row r="338" spans="1:9" x14ac:dyDescent="0.25">
      <c r="A338" s="139" t="s">
        <v>28</v>
      </c>
      <c r="B338" s="16">
        <v>39948</v>
      </c>
      <c r="C338" s="17">
        <v>40686</v>
      </c>
      <c r="D338" s="17">
        <v>40689</v>
      </c>
      <c r="E338" s="98">
        <v>3</v>
      </c>
      <c r="F338" s="17">
        <v>40722</v>
      </c>
      <c r="G338" s="98">
        <v>33</v>
      </c>
      <c r="H338" s="129">
        <v>40722</v>
      </c>
      <c r="I338" s="17">
        <v>40787</v>
      </c>
    </row>
    <row r="339" spans="1:9" x14ac:dyDescent="0.25">
      <c r="A339" s="139" t="s">
        <v>14</v>
      </c>
      <c r="B339" s="16">
        <v>39979</v>
      </c>
      <c r="C339" s="17">
        <v>40694</v>
      </c>
      <c r="D339" s="17">
        <v>40696</v>
      </c>
      <c r="E339" s="34">
        <v>2</v>
      </c>
      <c r="F339" s="17">
        <v>40710</v>
      </c>
      <c r="G339" s="34">
        <v>14</v>
      </c>
      <c r="H339" s="17">
        <v>40710</v>
      </c>
      <c r="I339" s="17">
        <v>40715</v>
      </c>
    </row>
    <row r="340" spans="1:9" x14ac:dyDescent="0.25">
      <c r="A340" s="139" t="s">
        <v>88</v>
      </c>
      <c r="B340" s="16">
        <v>39979</v>
      </c>
      <c r="C340" s="17">
        <v>40700</v>
      </c>
      <c r="D340" s="17">
        <v>40704</v>
      </c>
      <c r="E340" s="98">
        <v>4</v>
      </c>
      <c r="F340" s="17">
        <v>40710</v>
      </c>
      <c r="G340" s="98">
        <v>6</v>
      </c>
      <c r="H340" s="129">
        <v>40701</v>
      </c>
      <c r="I340" s="17">
        <v>40710</v>
      </c>
    </row>
    <row r="341" spans="1:9" x14ac:dyDescent="0.25">
      <c r="A341" s="139" t="s">
        <v>35</v>
      </c>
      <c r="B341" s="16">
        <v>39979</v>
      </c>
      <c r="C341" s="17">
        <v>40730</v>
      </c>
      <c r="D341" s="17">
        <v>40732</v>
      </c>
      <c r="E341" s="98">
        <v>2</v>
      </c>
      <c r="F341" s="17">
        <v>40735</v>
      </c>
      <c r="G341" s="98">
        <v>3</v>
      </c>
      <c r="H341" s="129">
        <v>40735</v>
      </c>
      <c r="I341" s="17">
        <v>40736</v>
      </c>
    </row>
    <row r="342" spans="1:9" x14ac:dyDescent="0.25">
      <c r="A342" s="139" t="s">
        <v>36</v>
      </c>
      <c r="B342" s="16">
        <v>39979</v>
      </c>
      <c r="C342" s="17">
        <v>40707</v>
      </c>
      <c r="D342" s="17">
        <v>40710</v>
      </c>
      <c r="E342" s="98">
        <v>3</v>
      </c>
      <c r="F342" s="17">
        <v>40714</v>
      </c>
      <c r="G342" s="98">
        <v>4</v>
      </c>
      <c r="H342" s="129">
        <v>40714</v>
      </c>
      <c r="I342" s="17">
        <v>40725</v>
      </c>
    </row>
    <row r="343" spans="1:9" x14ac:dyDescent="0.25">
      <c r="A343" s="139" t="s">
        <v>31</v>
      </c>
      <c r="B343" s="16">
        <v>39979</v>
      </c>
      <c r="C343" s="17">
        <v>40695</v>
      </c>
      <c r="D343" s="17">
        <v>40697</v>
      </c>
      <c r="E343" s="98">
        <v>2</v>
      </c>
      <c r="F343" s="17">
        <v>40711</v>
      </c>
      <c r="G343" s="98">
        <v>14</v>
      </c>
      <c r="H343" s="22"/>
      <c r="I343" s="17">
        <v>40711</v>
      </c>
    </row>
    <row r="344" spans="1:9" x14ac:dyDescent="0.25">
      <c r="A344" s="139" t="s">
        <v>37</v>
      </c>
      <c r="B344" s="16">
        <v>39979</v>
      </c>
      <c r="C344" s="17">
        <v>40723</v>
      </c>
      <c r="D344" s="17">
        <v>40725</v>
      </c>
      <c r="E344" s="98">
        <v>2</v>
      </c>
      <c r="F344" s="18">
        <v>40728</v>
      </c>
      <c r="G344" s="98">
        <v>3</v>
      </c>
      <c r="H344" s="129">
        <v>40728</v>
      </c>
      <c r="I344" s="17">
        <v>40729</v>
      </c>
    </row>
    <row r="345" spans="1:9" x14ac:dyDescent="0.25">
      <c r="A345" s="139" t="s">
        <v>38</v>
      </c>
      <c r="B345" s="16">
        <v>39979</v>
      </c>
      <c r="C345" s="17">
        <v>40703</v>
      </c>
      <c r="D345" s="17">
        <v>40708</v>
      </c>
      <c r="E345" s="98">
        <v>5</v>
      </c>
      <c r="F345" s="17">
        <v>40711</v>
      </c>
      <c r="G345" s="98">
        <v>3</v>
      </c>
      <c r="H345" s="22"/>
      <c r="I345" s="17">
        <v>40711</v>
      </c>
    </row>
    <row r="346" spans="1:9" x14ac:dyDescent="0.25">
      <c r="A346" s="139" t="s">
        <v>39</v>
      </c>
      <c r="B346" s="16">
        <v>39979</v>
      </c>
      <c r="C346" s="17">
        <v>40701</v>
      </c>
      <c r="D346" s="17">
        <v>40703</v>
      </c>
      <c r="E346" s="98">
        <v>2</v>
      </c>
      <c r="F346" s="17">
        <v>40724</v>
      </c>
      <c r="G346" s="98">
        <v>21</v>
      </c>
      <c r="H346" s="129">
        <v>40724</v>
      </c>
      <c r="I346" s="17">
        <v>40834</v>
      </c>
    </row>
    <row r="347" spans="1:9" ht="13" x14ac:dyDescent="0.3">
      <c r="A347" s="142" t="s">
        <v>40</v>
      </c>
      <c r="B347" s="16">
        <v>40009</v>
      </c>
      <c r="C347" s="115">
        <v>40723</v>
      </c>
      <c r="D347" s="115">
        <v>40724</v>
      </c>
      <c r="E347" s="98"/>
      <c r="F347" s="145" t="s">
        <v>89</v>
      </c>
      <c r="G347" s="98"/>
      <c r="H347" s="129"/>
      <c r="I347" s="34"/>
    </row>
    <row r="348" spans="1:9" x14ac:dyDescent="0.25">
      <c r="A348" s="139" t="s">
        <v>41</v>
      </c>
      <c r="B348" s="16">
        <v>40009</v>
      </c>
      <c r="C348" s="17">
        <v>40728</v>
      </c>
      <c r="D348" s="17">
        <v>40730</v>
      </c>
      <c r="E348" s="98">
        <v>2</v>
      </c>
      <c r="F348" s="17">
        <v>40744</v>
      </c>
      <c r="G348" s="98">
        <v>14</v>
      </c>
      <c r="H348" s="129">
        <v>40744</v>
      </c>
      <c r="I348" s="17">
        <v>40744</v>
      </c>
    </row>
    <row r="349" spans="1:9" x14ac:dyDescent="0.25">
      <c r="A349" s="139" t="s">
        <v>42</v>
      </c>
      <c r="B349" s="16">
        <v>40009</v>
      </c>
      <c r="C349" s="17">
        <v>40751</v>
      </c>
      <c r="D349" s="17">
        <v>40753</v>
      </c>
      <c r="E349" s="98">
        <v>2</v>
      </c>
      <c r="F349" s="17">
        <v>40757</v>
      </c>
      <c r="G349" s="98">
        <v>4</v>
      </c>
      <c r="H349" s="129">
        <v>40757</v>
      </c>
      <c r="I349" s="17">
        <v>40758</v>
      </c>
    </row>
    <row r="350" spans="1:9" x14ac:dyDescent="0.25">
      <c r="A350" s="139" t="s">
        <v>43</v>
      </c>
      <c r="B350" s="16">
        <v>40009</v>
      </c>
      <c r="C350" s="17">
        <v>40742</v>
      </c>
      <c r="D350" s="17">
        <v>40746</v>
      </c>
      <c r="E350" s="98">
        <v>4</v>
      </c>
      <c r="F350" s="17">
        <v>40749</v>
      </c>
      <c r="G350" s="98">
        <v>3</v>
      </c>
      <c r="H350" s="129">
        <v>40749</v>
      </c>
      <c r="I350" s="17">
        <v>40750</v>
      </c>
    </row>
    <row r="351" spans="1:9" x14ac:dyDescent="0.25">
      <c r="A351" s="139" t="s">
        <v>21</v>
      </c>
      <c r="B351" s="16">
        <v>40009</v>
      </c>
      <c r="C351" s="17">
        <v>40738</v>
      </c>
      <c r="D351" s="17">
        <v>40746</v>
      </c>
      <c r="E351" s="98">
        <v>8</v>
      </c>
      <c r="F351" s="18">
        <v>40757</v>
      </c>
      <c r="G351" s="98">
        <v>11</v>
      </c>
      <c r="H351" s="159"/>
      <c r="I351" s="17">
        <v>40801</v>
      </c>
    </row>
    <row r="352" spans="1:9" x14ac:dyDescent="0.25">
      <c r="A352" s="139" t="s">
        <v>44</v>
      </c>
      <c r="B352" s="16">
        <v>40040</v>
      </c>
      <c r="C352" s="144">
        <v>40756</v>
      </c>
      <c r="D352" s="17">
        <v>40758</v>
      </c>
      <c r="E352" s="98">
        <v>2</v>
      </c>
      <c r="F352" s="17">
        <v>40767</v>
      </c>
      <c r="G352" s="98">
        <v>9</v>
      </c>
      <c r="H352" s="129">
        <v>40767</v>
      </c>
      <c r="I352" s="17">
        <v>40773</v>
      </c>
    </row>
    <row r="353" spans="1:10" x14ac:dyDescent="0.25">
      <c r="A353" s="139" t="s">
        <v>74</v>
      </c>
      <c r="B353" s="16">
        <v>40040</v>
      </c>
      <c r="C353" s="17">
        <v>40777</v>
      </c>
      <c r="D353" s="17">
        <v>40785</v>
      </c>
      <c r="E353" s="98">
        <v>8</v>
      </c>
      <c r="F353" s="17">
        <v>40786</v>
      </c>
      <c r="G353" s="98">
        <v>1</v>
      </c>
      <c r="H353" s="129">
        <v>40786</v>
      </c>
      <c r="I353" s="17">
        <v>40788</v>
      </c>
    </row>
    <row r="354" spans="1:10" x14ac:dyDescent="0.25">
      <c r="A354" s="139" t="s">
        <v>50</v>
      </c>
      <c r="B354" s="16">
        <v>40071</v>
      </c>
      <c r="C354" s="17">
        <v>40814</v>
      </c>
      <c r="D354" s="17">
        <v>40816</v>
      </c>
      <c r="E354" s="98">
        <v>2</v>
      </c>
      <c r="F354" s="17">
        <v>40829</v>
      </c>
      <c r="G354" s="98">
        <v>13</v>
      </c>
      <c r="H354" s="22"/>
      <c r="I354" s="17">
        <v>40833</v>
      </c>
    </row>
    <row r="355" spans="1:10" x14ac:dyDescent="0.25">
      <c r="A355" s="139" t="s">
        <v>51</v>
      </c>
      <c r="B355" s="16">
        <v>40071</v>
      </c>
      <c r="C355" s="17">
        <v>40813</v>
      </c>
      <c r="D355" s="17">
        <v>40816</v>
      </c>
      <c r="E355" s="98">
        <v>3</v>
      </c>
      <c r="F355" s="18">
        <v>40829</v>
      </c>
      <c r="G355" s="98">
        <v>13</v>
      </c>
      <c r="H355" s="22"/>
      <c r="I355" s="17">
        <v>40833</v>
      </c>
    </row>
    <row r="356" spans="1:10" ht="13" x14ac:dyDescent="0.3">
      <c r="A356" s="139" t="s">
        <v>53</v>
      </c>
      <c r="B356" s="16">
        <v>40071</v>
      </c>
      <c r="C356" s="17"/>
      <c r="D356" s="17"/>
      <c r="E356" s="98"/>
      <c r="F356" s="17"/>
      <c r="G356" s="98"/>
      <c r="H356" s="160"/>
      <c r="I356" s="34"/>
    </row>
    <row r="357" spans="1:10" x14ac:dyDescent="0.25">
      <c r="A357" s="139" t="s">
        <v>90</v>
      </c>
      <c r="B357" s="16">
        <v>40071</v>
      </c>
      <c r="C357" s="17">
        <v>40784</v>
      </c>
      <c r="D357" s="17">
        <v>40787</v>
      </c>
      <c r="E357" s="98">
        <v>3</v>
      </c>
      <c r="F357" s="17">
        <v>40794</v>
      </c>
      <c r="G357" s="98">
        <v>7</v>
      </c>
      <c r="H357" s="129">
        <v>40794</v>
      </c>
      <c r="I357" s="17">
        <v>40799</v>
      </c>
    </row>
    <row r="358" spans="1:10" x14ac:dyDescent="0.25">
      <c r="A358" s="139" t="s">
        <v>58</v>
      </c>
      <c r="B358" s="16">
        <v>40101</v>
      </c>
      <c r="C358" s="17">
        <v>40840</v>
      </c>
      <c r="D358" s="17">
        <v>40843</v>
      </c>
      <c r="E358" s="98">
        <v>3</v>
      </c>
      <c r="F358" s="17">
        <v>40857</v>
      </c>
      <c r="G358" s="98">
        <v>14</v>
      </c>
      <c r="H358" s="22"/>
      <c r="I358" s="17">
        <v>40858</v>
      </c>
    </row>
    <row r="359" spans="1:10" ht="13" x14ac:dyDescent="0.3">
      <c r="A359" s="142" t="s">
        <v>54</v>
      </c>
      <c r="B359" s="16">
        <v>40101</v>
      </c>
      <c r="C359" s="17">
        <v>40777</v>
      </c>
      <c r="D359" s="17">
        <v>40784</v>
      </c>
      <c r="E359" s="98">
        <v>7</v>
      </c>
      <c r="F359" s="145" t="s">
        <v>91</v>
      </c>
      <c r="G359" s="98"/>
      <c r="H359" s="129"/>
      <c r="I359" s="161"/>
    </row>
    <row r="360" spans="1:10" ht="13" x14ac:dyDescent="0.3">
      <c r="A360" s="147" t="s">
        <v>60</v>
      </c>
      <c r="B360" s="16">
        <v>40862</v>
      </c>
      <c r="C360" s="17"/>
      <c r="D360" s="17"/>
      <c r="E360" s="98"/>
      <c r="F360" s="145" t="s">
        <v>91</v>
      </c>
      <c r="G360" s="98"/>
      <c r="H360" s="129"/>
      <c r="I360" s="161"/>
    </row>
    <row r="361" spans="1:10" x14ac:dyDescent="0.25">
      <c r="A361" s="139" t="s">
        <v>61</v>
      </c>
      <c r="B361" s="16">
        <v>40132</v>
      </c>
      <c r="C361" s="17">
        <v>40854</v>
      </c>
      <c r="D361" s="17">
        <v>40856</v>
      </c>
      <c r="E361" s="98">
        <v>2</v>
      </c>
      <c r="F361" s="18">
        <v>40861</v>
      </c>
      <c r="G361" s="98">
        <v>5</v>
      </c>
      <c r="H361" s="22"/>
      <c r="I361" s="162">
        <v>40863</v>
      </c>
    </row>
    <row r="362" spans="1:10" x14ac:dyDescent="0.25">
      <c r="B362" s="91"/>
      <c r="C362" s="163"/>
      <c r="D362" s="163"/>
      <c r="E362" s="164"/>
      <c r="F362" s="90"/>
      <c r="G362" s="148"/>
      <c r="H362" s="90"/>
      <c r="I362" s="90"/>
    </row>
    <row r="363" spans="1:10" ht="15.5" x14ac:dyDescent="0.35">
      <c r="A363" s="104">
        <v>2010</v>
      </c>
      <c r="B363" s="91"/>
      <c r="C363" s="91"/>
      <c r="D363" s="91"/>
      <c r="E363" s="90"/>
      <c r="F363" s="90"/>
      <c r="G363" s="90"/>
      <c r="H363" s="90"/>
      <c r="I363" s="90"/>
      <c r="J363" s="90"/>
    </row>
    <row r="364" spans="1:10" ht="39" x14ac:dyDescent="0.3">
      <c r="A364" s="136" t="s">
        <v>81</v>
      </c>
      <c r="B364" s="36" t="s">
        <v>1</v>
      </c>
      <c r="C364" s="36" t="s">
        <v>2</v>
      </c>
      <c r="D364" s="122" t="s">
        <v>3</v>
      </c>
      <c r="E364" s="123" t="s">
        <v>6</v>
      </c>
      <c r="F364" s="150" t="s">
        <v>85</v>
      </c>
      <c r="G364" s="150" t="s">
        <v>92</v>
      </c>
      <c r="H364" s="150" t="s">
        <v>93</v>
      </c>
      <c r="I364" s="90"/>
      <c r="J364" s="90"/>
    </row>
    <row r="365" spans="1:10" x14ac:dyDescent="0.25">
      <c r="A365" s="139" t="s">
        <v>94</v>
      </c>
      <c r="B365" s="16">
        <v>39873</v>
      </c>
      <c r="C365" s="16">
        <v>40281</v>
      </c>
      <c r="D365" s="16">
        <v>40310</v>
      </c>
      <c r="E365" s="16">
        <v>40318</v>
      </c>
      <c r="F365" s="37" t="s">
        <v>95</v>
      </c>
      <c r="G365" s="37" t="s">
        <v>95</v>
      </c>
      <c r="H365" s="37"/>
      <c r="I365" s="90"/>
      <c r="J365" s="90"/>
    </row>
    <row r="366" spans="1:10" x14ac:dyDescent="0.25">
      <c r="A366" s="139" t="s">
        <v>12</v>
      </c>
      <c r="B366" s="16">
        <v>39880</v>
      </c>
      <c r="C366" s="16">
        <v>40252</v>
      </c>
      <c r="D366" s="16">
        <v>40253</v>
      </c>
      <c r="E366" s="16">
        <v>40259</v>
      </c>
      <c r="F366" s="165"/>
      <c r="G366" s="165"/>
      <c r="H366" s="165"/>
      <c r="I366" s="90"/>
      <c r="J366" s="90"/>
    </row>
    <row r="367" spans="1:10" x14ac:dyDescent="0.25">
      <c r="A367" s="139" t="s">
        <v>19</v>
      </c>
      <c r="B367" s="16">
        <v>39922</v>
      </c>
      <c r="C367" s="16">
        <v>40269</v>
      </c>
      <c r="D367" s="16">
        <v>40276</v>
      </c>
      <c r="E367" s="16">
        <v>40319</v>
      </c>
      <c r="F367" s="151" t="s">
        <v>11</v>
      </c>
      <c r="G367" s="37" t="s">
        <v>11</v>
      </c>
      <c r="H367" s="165"/>
      <c r="I367" s="90"/>
      <c r="J367" s="90"/>
    </row>
    <row r="368" spans="1:10" x14ac:dyDescent="0.25">
      <c r="A368" s="139" t="s">
        <v>23</v>
      </c>
      <c r="B368" s="16">
        <v>39937</v>
      </c>
      <c r="C368" s="17">
        <v>40318</v>
      </c>
      <c r="D368" s="17">
        <v>40338</v>
      </c>
      <c r="E368" s="17">
        <v>40339</v>
      </c>
      <c r="F368" s="151">
        <v>40339</v>
      </c>
      <c r="G368" s="37" t="s">
        <v>11</v>
      </c>
      <c r="H368" s="151" t="s">
        <v>11</v>
      </c>
      <c r="I368" s="90"/>
      <c r="J368" s="90"/>
    </row>
    <row r="369" spans="1:10" ht="13" x14ac:dyDescent="0.3">
      <c r="A369" s="139" t="s">
        <v>24</v>
      </c>
      <c r="B369" s="16">
        <v>39943</v>
      </c>
      <c r="C369" s="17">
        <v>40330</v>
      </c>
      <c r="D369" s="17">
        <v>40364</v>
      </c>
      <c r="E369" s="17">
        <v>40400</v>
      </c>
      <c r="F369" s="151">
        <v>40336</v>
      </c>
      <c r="G369" s="160" t="s">
        <v>95</v>
      </c>
      <c r="H369" s="37" t="s">
        <v>11</v>
      </c>
      <c r="I369" s="90"/>
      <c r="J369" s="90"/>
    </row>
    <row r="370" spans="1:10" x14ac:dyDescent="0.25">
      <c r="A370" s="139" t="s">
        <v>25</v>
      </c>
      <c r="B370" s="16">
        <v>39943</v>
      </c>
      <c r="C370" s="16">
        <v>40309</v>
      </c>
      <c r="D370" s="16">
        <v>40310</v>
      </c>
      <c r="E370" s="16">
        <v>40325</v>
      </c>
      <c r="F370" s="165"/>
      <c r="G370" s="37" t="s">
        <v>11</v>
      </c>
      <c r="H370" s="165"/>
      <c r="I370" s="90"/>
      <c r="J370" s="90"/>
    </row>
    <row r="371" spans="1:10" x14ac:dyDescent="0.25">
      <c r="A371" s="139" t="s">
        <v>26</v>
      </c>
      <c r="B371" s="16">
        <v>39943</v>
      </c>
      <c r="C371" s="17">
        <v>40310</v>
      </c>
      <c r="D371" s="17">
        <v>40322</v>
      </c>
      <c r="E371" s="17">
        <v>40339</v>
      </c>
      <c r="F371" s="151">
        <v>40339</v>
      </c>
      <c r="G371" s="37" t="s">
        <v>11</v>
      </c>
      <c r="H371" s="151" t="s">
        <v>32</v>
      </c>
      <c r="I371" s="90"/>
      <c r="J371" s="90"/>
    </row>
    <row r="372" spans="1:10" x14ac:dyDescent="0.25">
      <c r="A372" s="139" t="s">
        <v>27</v>
      </c>
      <c r="B372" s="16">
        <v>39950</v>
      </c>
      <c r="C372" s="18">
        <v>40311</v>
      </c>
      <c r="D372" s="18">
        <v>40324</v>
      </c>
      <c r="E372" s="18">
        <v>40423</v>
      </c>
      <c r="F372" s="165"/>
      <c r="G372" s="166"/>
      <c r="H372" s="165"/>
      <c r="I372" s="90"/>
      <c r="J372" s="90"/>
    </row>
    <row r="373" spans="1:10" ht="13" x14ac:dyDescent="0.3">
      <c r="A373" s="139" t="s">
        <v>68</v>
      </c>
      <c r="B373" s="16">
        <v>40315</v>
      </c>
      <c r="C373" s="16">
        <v>40315</v>
      </c>
      <c r="D373" s="16">
        <v>40352</v>
      </c>
      <c r="E373" s="16">
        <v>40371</v>
      </c>
      <c r="F373" s="151">
        <v>40371</v>
      </c>
      <c r="G373" s="160" t="s">
        <v>95</v>
      </c>
      <c r="H373" s="151" t="s">
        <v>11</v>
      </c>
      <c r="I373" s="90"/>
      <c r="J373" s="90"/>
    </row>
    <row r="374" spans="1:10" ht="13" x14ac:dyDescent="0.3">
      <c r="A374" s="139" t="s">
        <v>28</v>
      </c>
      <c r="B374" s="16">
        <v>40322</v>
      </c>
      <c r="C374" s="16">
        <v>40318</v>
      </c>
      <c r="D374" s="16">
        <v>40325</v>
      </c>
      <c r="E374" s="16">
        <v>40371</v>
      </c>
      <c r="F374" s="151">
        <v>40371</v>
      </c>
      <c r="G374" s="160" t="s">
        <v>95</v>
      </c>
      <c r="H374" s="151" t="s">
        <v>11</v>
      </c>
      <c r="I374" s="90"/>
      <c r="J374" s="90"/>
    </row>
    <row r="375" spans="1:10" x14ac:dyDescent="0.25">
      <c r="A375" s="139" t="s">
        <v>14</v>
      </c>
      <c r="B375" s="16">
        <v>39965</v>
      </c>
      <c r="C375" s="16">
        <v>40358</v>
      </c>
      <c r="D375" s="16">
        <v>40359</v>
      </c>
      <c r="E375" s="16">
        <v>40389</v>
      </c>
      <c r="F375" s="151">
        <v>40389</v>
      </c>
      <c r="G375" s="37" t="s">
        <v>11</v>
      </c>
      <c r="H375" s="129" t="s">
        <v>11</v>
      </c>
      <c r="I375" s="90"/>
      <c r="J375" s="90"/>
    </row>
    <row r="376" spans="1:10" x14ac:dyDescent="0.25">
      <c r="A376" s="139" t="s">
        <v>88</v>
      </c>
      <c r="B376" s="16" t="e">
        <f>[1]general!A302</f>
        <v>#REF!</v>
      </c>
      <c r="C376" s="16">
        <v>40357</v>
      </c>
      <c r="D376" s="16">
        <v>40372</v>
      </c>
      <c r="E376" s="16">
        <v>40373</v>
      </c>
      <c r="F376" s="151" t="s">
        <v>29</v>
      </c>
      <c r="G376" s="37" t="s">
        <v>11</v>
      </c>
      <c r="H376" s="151" t="s">
        <v>11</v>
      </c>
      <c r="I376" s="90"/>
      <c r="J376" s="90"/>
    </row>
    <row r="377" spans="1:10" ht="13" x14ac:dyDescent="0.3">
      <c r="A377" s="139" t="s">
        <v>35</v>
      </c>
      <c r="B377" s="16">
        <v>39971</v>
      </c>
      <c r="C377" s="16">
        <v>40336</v>
      </c>
      <c r="D377" s="16">
        <v>40352</v>
      </c>
      <c r="E377" s="16">
        <v>40378</v>
      </c>
      <c r="F377" s="151" t="s">
        <v>11</v>
      </c>
      <c r="G377" s="160" t="s">
        <v>95</v>
      </c>
      <c r="H377" s="160" t="s">
        <v>95</v>
      </c>
      <c r="I377" s="90"/>
      <c r="J377" s="90"/>
    </row>
    <row r="378" spans="1:10" x14ac:dyDescent="0.25">
      <c r="A378" s="139" t="s">
        <v>36</v>
      </c>
      <c r="B378" s="16">
        <v>39971</v>
      </c>
      <c r="C378" s="17">
        <v>40352</v>
      </c>
      <c r="D378" s="17">
        <v>40371</v>
      </c>
      <c r="E378" s="17">
        <v>40434</v>
      </c>
      <c r="F378" s="129">
        <v>40434</v>
      </c>
      <c r="G378" s="37" t="s">
        <v>11</v>
      </c>
      <c r="H378" s="129" t="s">
        <v>11</v>
      </c>
      <c r="I378" s="90"/>
      <c r="J378" s="90"/>
    </row>
    <row r="379" spans="1:10" x14ac:dyDescent="0.25">
      <c r="A379" s="139" t="s">
        <v>31</v>
      </c>
      <c r="B379" s="16">
        <v>39978</v>
      </c>
      <c r="C379" s="16">
        <v>40351</v>
      </c>
      <c r="D379" s="16">
        <v>40357</v>
      </c>
      <c r="E379" s="16">
        <v>40409</v>
      </c>
      <c r="F379" s="165"/>
      <c r="G379" s="37"/>
      <c r="H379" s="165"/>
      <c r="I379" s="90"/>
      <c r="J379" s="90"/>
    </row>
    <row r="380" spans="1:10" ht="13" x14ac:dyDescent="0.3">
      <c r="A380" s="139" t="s">
        <v>37</v>
      </c>
      <c r="B380" s="16">
        <v>39985</v>
      </c>
      <c r="C380" s="17">
        <v>40444</v>
      </c>
      <c r="D380" s="17">
        <v>40451</v>
      </c>
      <c r="E380" s="18">
        <v>40470</v>
      </c>
      <c r="F380" s="129" t="s">
        <v>11</v>
      </c>
      <c r="G380" s="160" t="s">
        <v>95</v>
      </c>
      <c r="H380" s="160" t="s">
        <v>95</v>
      </c>
      <c r="I380" s="90"/>
      <c r="J380" s="90"/>
    </row>
    <row r="381" spans="1:10" x14ac:dyDescent="0.25">
      <c r="A381" s="139" t="s">
        <v>38</v>
      </c>
      <c r="B381" s="16">
        <v>39985</v>
      </c>
      <c r="C381" s="16">
        <v>40332</v>
      </c>
      <c r="D381" s="16">
        <v>40340</v>
      </c>
      <c r="E381" s="16">
        <v>40409</v>
      </c>
      <c r="F381" s="165"/>
      <c r="G381" s="37"/>
      <c r="H381" s="165"/>
      <c r="I381" s="90"/>
      <c r="J381" s="90"/>
    </row>
    <row r="382" spans="1:10" ht="13" x14ac:dyDescent="0.3">
      <c r="A382" s="139" t="s">
        <v>39</v>
      </c>
      <c r="B382" s="16">
        <v>39992</v>
      </c>
      <c r="C382" s="17">
        <v>40364</v>
      </c>
      <c r="D382" s="17">
        <v>40367</v>
      </c>
      <c r="E382" s="17">
        <v>40511</v>
      </c>
      <c r="F382" s="129"/>
      <c r="G382" s="160" t="s">
        <v>95</v>
      </c>
      <c r="H382" s="129" t="s">
        <v>11</v>
      </c>
      <c r="I382" s="90"/>
      <c r="J382" s="90"/>
    </row>
    <row r="383" spans="1:10" ht="13" x14ac:dyDescent="0.3">
      <c r="A383" s="139" t="s">
        <v>40</v>
      </c>
      <c r="B383" s="16">
        <v>39999</v>
      </c>
      <c r="C383" s="115"/>
      <c r="D383" s="167">
        <v>40360</v>
      </c>
      <c r="E383" s="18">
        <v>40367</v>
      </c>
      <c r="F383" s="165"/>
      <c r="G383" s="165"/>
      <c r="H383" s="165"/>
      <c r="I383" s="90"/>
      <c r="J383" s="90"/>
    </row>
    <row r="384" spans="1:10" x14ac:dyDescent="0.25">
      <c r="A384" s="139" t="s">
        <v>41</v>
      </c>
      <c r="B384" s="16">
        <v>39999</v>
      </c>
      <c r="C384" s="17">
        <v>40367</v>
      </c>
      <c r="D384" s="17">
        <v>40372</v>
      </c>
      <c r="E384" s="17">
        <v>40434</v>
      </c>
      <c r="F384" s="129" t="s">
        <v>11</v>
      </c>
      <c r="G384" s="37" t="s">
        <v>11</v>
      </c>
      <c r="H384" s="129" t="s">
        <v>11</v>
      </c>
      <c r="I384" s="90"/>
      <c r="J384" s="90"/>
    </row>
    <row r="385" spans="1:10" x14ac:dyDescent="0.25">
      <c r="A385" s="139" t="s">
        <v>42</v>
      </c>
      <c r="B385" s="16">
        <v>40013</v>
      </c>
      <c r="C385" s="16">
        <v>40380</v>
      </c>
      <c r="D385" s="16">
        <v>40386</v>
      </c>
      <c r="E385" s="16">
        <v>40409</v>
      </c>
      <c r="F385" s="151"/>
      <c r="G385" s="37" t="s">
        <v>11</v>
      </c>
      <c r="H385" s="129" t="s">
        <v>11</v>
      </c>
      <c r="I385" s="90"/>
      <c r="J385" s="90"/>
    </row>
    <row r="386" spans="1:10" x14ac:dyDescent="0.25">
      <c r="A386" s="139" t="s">
        <v>43</v>
      </c>
      <c r="B386" s="16">
        <v>40013</v>
      </c>
      <c r="C386" s="17">
        <v>40379</v>
      </c>
      <c r="D386" s="17">
        <v>40430</v>
      </c>
      <c r="E386" s="17">
        <v>40434</v>
      </c>
      <c r="F386" s="129" t="s">
        <v>11</v>
      </c>
      <c r="G386" s="37" t="s">
        <v>11</v>
      </c>
      <c r="H386" s="129" t="s">
        <v>11</v>
      </c>
      <c r="I386" s="90"/>
      <c r="J386" s="90"/>
    </row>
    <row r="387" spans="1:10" x14ac:dyDescent="0.25">
      <c r="A387" s="139" t="s">
        <v>21</v>
      </c>
      <c r="B387" s="16">
        <v>40034</v>
      </c>
      <c r="C387" s="17">
        <v>40393</v>
      </c>
      <c r="D387" s="17">
        <v>40394</v>
      </c>
      <c r="E387" s="18">
        <v>40499</v>
      </c>
      <c r="F387" s="129" t="s">
        <v>11</v>
      </c>
      <c r="G387" s="37" t="s">
        <v>11</v>
      </c>
      <c r="H387" s="129" t="s">
        <v>11</v>
      </c>
      <c r="I387" s="90"/>
      <c r="J387" s="90"/>
    </row>
    <row r="388" spans="1:10" x14ac:dyDescent="0.25">
      <c r="A388" s="139" t="s">
        <v>44</v>
      </c>
      <c r="B388" s="16">
        <v>40034</v>
      </c>
      <c r="C388" s="168">
        <v>40449</v>
      </c>
      <c r="D388" s="16">
        <v>40451</v>
      </c>
      <c r="E388" s="16">
        <v>40497</v>
      </c>
      <c r="F388" s="159"/>
      <c r="G388" s="169"/>
      <c r="H388" s="165"/>
      <c r="I388" s="90"/>
      <c r="J388" s="90"/>
    </row>
    <row r="389" spans="1:10" x14ac:dyDescent="0.25">
      <c r="A389" s="139" t="s">
        <v>74</v>
      </c>
      <c r="B389" s="16">
        <v>40056</v>
      </c>
      <c r="C389" s="17">
        <v>40435</v>
      </c>
      <c r="D389" s="17">
        <v>40463</v>
      </c>
      <c r="E389" s="17">
        <v>40483</v>
      </c>
      <c r="F389" s="129">
        <v>40483</v>
      </c>
      <c r="G389" s="37" t="s">
        <v>11</v>
      </c>
      <c r="H389" s="129" t="s">
        <v>11</v>
      </c>
      <c r="I389" s="90"/>
      <c r="J389" s="90"/>
    </row>
    <row r="390" spans="1:10" x14ac:dyDescent="0.25">
      <c r="A390" s="139" t="s">
        <v>50</v>
      </c>
      <c r="B390" s="16">
        <v>40062</v>
      </c>
      <c r="C390" s="129">
        <v>40581</v>
      </c>
      <c r="D390" s="129">
        <v>40583</v>
      </c>
      <c r="E390" s="129">
        <v>40585</v>
      </c>
      <c r="F390" s="165"/>
      <c r="G390" s="37"/>
      <c r="H390" s="165"/>
      <c r="I390" s="90"/>
      <c r="J390" s="90"/>
    </row>
    <row r="391" spans="1:10" x14ac:dyDescent="0.25">
      <c r="A391" s="139" t="s">
        <v>51</v>
      </c>
      <c r="B391" s="16">
        <v>40062</v>
      </c>
      <c r="C391" s="129">
        <v>40553</v>
      </c>
      <c r="D391" s="129">
        <v>40568</v>
      </c>
      <c r="E391" s="37">
        <v>40574</v>
      </c>
      <c r="F391" s="165"/>
      <c r="G391" s="129"/>
      <c r="H391" s="165"/>
      <c r="I391" s="90"/>
      <c r="J391" s="90"/>
    </row>
    <row r="392" spans="1:10" ht="13" x14ac:dyDescent="0.3">
      <c r="A392" s="139" t="s">
        <v>53</v>
      </c>
      <c r="B392" s="16">
        <v>40069</v>
      </c>
      <c r="C392" s="17"/>
      <c r="D392" s="17"/>
      <c r="E392" s="17"/>
      <c r="F392" s="160"/>
      <c r="G392" s="37"/>
      <c r="H392" s="160"/>
      <c r="I392" s="90"/>
      <c r="J392" s="90"/>
    </row>
    <row r="393" spans="1:10" x14ac:dyDescent="0.25">
      <c r="A393" s="139" t="s">
        <v>90</v>
      </c>
      <c r="B393" s="16">
        <v>40069</v>
      </c>
      <c r="C393" s="17">
        <v>40434</v>
      </c>
      <c r="D393" s="17">
        <v>40441</v>
      </c>
      <c r="E393" s="17">
        <v>40499</v>
      </c>
      <c r="F393" s="129">
        <v>40499</v>
      </c>
      <c r="G393" s="37" t="s">
        <v>11</v>
      </c>
      <c r="H393" s="129" t="s">
        <v>11</v>
      </c>
      <c r="I393" s="90"/>
      <c r="J393" s="90"/>
    </row>
    <row r="394" spans="1:10" x14ac:dyDescent="0.25">
      <c r="A394" s="139" t="s">
        <v>58</v>
      </c>
      <c r="B394" s="16">
        <v>40090</v>
      </c>
      <c r="C394" s="129">
        <v>40578</v>
      </c>
      <c r="D394" s="129">
        <v>40582</v>
      </c>
      <c r="E394" s="129">
        <v>40584</v>
      </c>
      <c r="F394" s="165"/>
      <c r="G394" s="37"/>
      <c r="H394" s="165"/>
      <c r="I394" s="90"/>
      <c r="J394" s="90"/>
    </row>
    <row r="395" spans="1:10" ht="13" x14ac:dyDescent="0.3">
      <c r="A395" s="139" t="s">
        <v>54</v>
      </c>
      <c r="B395" s="16">
        <v>40090</v>
      </c>
      <c r="C395" s="44" t="s">
        <v>96</v>
      </c>
      <c r="D395" s="17"/>
      <c r="E395" s="160"/>
      <c r="F395" s="129"/>
      <c r="G395" s="129"/>
      <c r="H395" s="129"/>
      <c r="I395" s="90"/>
      <c r="J395" s="90"/>
    </row>
    <row r="396" spans="1:10" x14ac:dyDescent="0.25">
      <c r="A396" s="139" t="s">
        <v>61</v>
      </c>
      <c r="B396" s="16">
        <v>40118</v>
      </c>
      <c r="C396" s="129">
        <v>40574</v>
      </c>
      <c r="D396" s="129">
        <v>40576</v>
      </c>
      <c r="E396" s="37">
        <v>40583</v>
      </c>
      <c r="F396" s="165"/>
      <c r="G396" s="37"/>
      <c r="H396" s="165"/>
      <c r="I396" s="90"/>
      <c r="J396" s="90"/>
    </row>
    <row r="397" spans="1:10" x14ac:dyDescent="0.25">
      <c r="A397" s="170" t="s">
        <v>60</v>
      </c>
      <c r="B397" s="91"/>
      <c r="C397" s="163"/>
      <c r="D397" s="163">
        <v>40851</v>
      </c>
      <c r="E397" s="90"/>
      <c r="F397" s="90"/>
      <c r="G397" s="90"/>
      <c r="H397" s="90"/>
      <c r="I397" s="90"/>
      <c r="J397" s="90"/>
    </row>
    <row r="398" spans="1:10" x14ac:dyDescent="0.25">
      <c r="A398" s="171"/>
      <c r="B398" s="106"/>
      <c r="C398" s="106"/>
      <c r="D398" s="91"/>
      <c r="E398" s="90"/>
      <c r="F398" s="90"/>
      <c r="G398" s="90"/>
      <c r="H398" s="90"/>
      <c r="I398" s="90"/>
      <c r="J398" s="90"/>
    </row>
    <row r="399" spans="1:10" x14ac:dyDescent="0.25">
      <c r="A399" s="171"/>
      <c r="B399" s="106"/>
      <c r="C399" s="106"/>
      <c r="D399" s="91"/>
      <c r="E399" s="91"/>
      <c r="F399" s="90"/>
      <c r="G399" s="90"/>
      <c r="H399" s="135"/>
      <c r="I399" s="90"/>
      <c r="J399" s="90"/>
    </row>
    <row r="400" spans="1:10" ht="13" x14ac:dyDescent="0.3">
      <c r="A400" s="172"/>
      <c r="B400" s="106"/>
      <c r="C400" s="106"/>
      <c r="D400" s="91"/>
      <c r="E400" s="91"/>
      <c r="F400" s="90"/>
      <c r="G400" s="90"/>
      <c r="H400" s="135"/>
      <c r="I400" s="90"/>
      <c r="J400" s="90"/>
    </row>
    <row r="401" spans="1:10" ht="13" x14ac:dyDescent="0.3">
      <c r="A401" s="173"/>
      <c r="B401" s="174"/>
      <c r="C401" s="106"/>
      <c r="D401" s="91"/>
      <c r="E401" s="91"/>
      <c r="F401" s="90"/>
      <c r="G401" s="90"/>
      <c r="H401" s="135"/>
      <c r="I401" s="90"/>
      <c r="J401" s="90"/>
    </row>
    <row r="402" spans="1:10" x14ac:dyDescent="0.25">
      <c r="A402" s="171"/>
      <c r="B402" s="106"/>
      <c r="C402" s="106"/>
      <c r="D402" s="91"/>
      <c r="E402" s="91"/>
      <c r="F402" s="90"/>
      <c r="G402" s="90"/>
      <c r="H402" s="135"/>
      <c r="I402" s="90"/>
      <c r="J402" s="90"/>
    </row>
    <row r="403" spans="1:10" x14ac:dyDescent="0.25">
      <c r="A403" s="171"/>
      <c r="B403" s="106"/>
      <c r="C403" s="106"/>
      <c r="D403" s="91"/>
      <c r="E403" s="91"/>
      <c r="F403" s="90"/>
      <c r="G403" s="90"/>
      <c r="H403" s="135"/>
      <c r="I403" s="90"/>
      <c r="J403" s="90"/>
    </row>
    <row r="404" spans="1:10" x14ac:dyDescent="0.25">
      <c r="A404" s="171"/>
      <c r="B404" s="106"/>
      <c r="C404" s="106"/>
      <c r="D404" s="91"/>
      <c r="E404" s="91"/>
      <c r="F404" s="90"/>
      <c r="G404" s="90"/>
      <c r="H404" s="135"/>
      <c r="I404" s="90"/>
      <c r="J404" s="90"/>
    </row>
    <row r="405" spans="1:10" x14ac:dyDescent="0.25">
      <c r="A405" s="171"/>
      <c r="B405" s="106"/>
      <c r="C405" s="106"/>
      <c r="D405" s="91"/>
      <c r="E405" s="91"/>
      <c r="F405" s="90"/>
      <c r="G405" s="90"/>
      <c r="H405" s="135"/>
      <c r="I405" s="90"/>
      <c r="J405" s="90"/>
    </row>
    <row r="406" spans="1:10" x14ac:dyDescent="0.25">
      <c r="A406" s="171"/>
      <c r="B406" s="106"/>
      <c r="C406" s="106"/>
      <c r="D406" s="91"/>
      <c r="E406" s="91"/>
      <c r="F406" s="90"/>
      <c r="G406" s="90"/>
      <c r="H406" s="135"/>
      <c r="I406" s="90"/>
      <c r="J406" s="90"/>
    </row>
    <row r="407" spans="1:10" x14ac:dyDescent="0.25">
      <c r="A407" s="171"/>
      <c r="B407" s="106"/>
      <c r="C407" s="106"/>
      <c r="D407" s="91"/>
      <c r="E407" s="91"/>
      <c r="F407" s="90"/>
      <c r="G407" s="90"/>
      <c r="H407" s="135"/>
      <c r="I407" s="90"/>
      <c r="J407" s="90"/>
    </row>
    <row r="408" spans="1:10" x14ac:dyDescent="0.25">
      <c r="A408" s="171"/>
      <c r="B408" s="106"/>
      <c r="C408" s="106"/>
      <c r="D408" s="91"/>
      <c r="E408" s="91"/>
      <c r="F408" s="90"/>
      <c r="G408" s="90"/>
      <c r="H408" s="135"/>
      <c r="I408" s="90"/>
      <c r="J408" s="90"/>
    </row>
    <row r="409" spans="1:10" x14ac:dyDescent="0.25">
      <c r="A409" s="171"/>
      <c r="B409" s="106"/>
      <c r="C409" s="106"/>
      <c r="D409" s="91"/>
      <c r="E409" s="91"/>
      <c r="F409" s="90"/>
      <c r="G409" s="90"/>
      <c r="H409" s="135"/>
      <c r="I409" s="90"/>
      <c r="J409" s="90"/>
    </row>
    <row r="410" spans="1:10" x14ac:dyDescent="0.25">
      <c r="A410" s="171"/>
      <c r="B410" s="106"/>
      <c r="C410" s="106"/>
      <c r="D410" s="91"/>
      <c r="E410" s="91"/>
      <c r="F410" s="90"/>
      <c r="G410" s="90"/>
      <c r="H410" s="135"/>
      <c r="I410" s="90"/>
      <c r="J410" s="90"/>
    </row>
    <row r="411" spans="1:10" x14ac:dyDescent="0.25">
      <c r="A411" s="171"/>
      <c r="B411" s="106"/>
      <c r="C411" s="106"/>
      <c r="D411" s="91"/>
      <c r="E411" s="91"/>
      <c r="F411" s="90"/>
      <c r="G411" s="90"/>
      <c r="H411" s="135"/>
      <c r="I411" s="90"/>
      <c r="J411" s="90"/>
    </row>
    <row r="412" spans="1:10" x14ac:dyDescent="0.25">
      <c r="A412" s="171"/>
      <c r="B412" s="106"/>
      <c r="C412" s="106"/>
      <c r="D412" s="91"/>
      <c r="E412" s="91"/>
      <c r="F412" s="90"/>
      <c r="G412" s="90"/>
      <c r="H412" s="135"/>
      <c r="I412" s="90"/>
      <c r="J412" s="90"/>
    </row>
    <row r="413" spans="1:10" x14ac:dyDescent="0.25">
      <c r="A413" s="171"/>
      <c r="B413" s="106"/>
      <c r="C413" s="106"/>
      <c r="D413" s="91"/>
      <c r="E413" s="91"/>
      <c r="F413" s="90"/>
      <c r="G413" s="90"/>
      <c r="H413" s="135"/>
      <c r="I413" s="90"/>
      <c r="J413" s="90"/>
    </row>
    <row r="414" spans="1:10" x14ac:dyDescent="0.25">
      <c r="A414" s="171"/>
      <c r="B414" s="106"/>
      <c r="C414" s="106"/>
      <c r="D414" s="91"/>
      <c r="E414" s="91"/>
      <c r="F414" s="90"/>
      <c r="G414" s="90"/>
      <c r="H414" s="135"/>
      <c r="I414" s="90"/>
      <c r="J414" s="90"/>
    </row>
    <row r="415" spans="1:10" x14ac:dyDescent="0.25">
      <c r="A415" s="171"/>
      <c r="B415" s="106"/>
      <c r="C415" s="106"/>
      <c r="D415" s="91"/>
      <c r="E415" s="91"/>
      <c r="F415" s="90"/>
      <c r="G415" s="90"/>
      <c r="H415" s="135"/>
      <c r="I415" s="90"/>
      <c r="J415" s="90"/>
    </row>
    <row r="416" spans="1:10" x14ac:dyDescent="0.25">
      <c r="A416" s="171"/>
      <c r="B416" s="106"/>
      <c r="C416" s="106"/>
      <c r="D416" s="91"/>
      <c r="E416" s="91"/>
      <c r="F416" s="90"/>
      <c r="G416" s="90"/>
      <c r="H416" s="135"/>
      <c r="I416" s="90"/>
      <c r="J416" s="90"/>
    </row>
    <row r="417" spans="1:10" x14ac:dyDescent="0.25">
      <c r="A417" s="171"/>
      <c r="B417" s="106"/>
      <c r="C417" s="106"/>
      <c r="D417" s="91"/>
      <c r="E417" s="91"/>
      <c r="F417" s="90"/>
      <c r="G417" s="90"/>
      <c r="H417" s="135"/>
      <c r="I417" s="90"/>
      <c r="J417" s="90"/>
    </row>
    <row r="418" spans="1:10" x14ac:dyDescent="0.25">
      <c r="A418" s="171"/>
      <c r="B418" s="106"/>
      <c r="C418" s="106"/>
      <c r="D418" s="91"/>
      <c r="E418" s="91"/>
      <c r="F418" s="90"/>
      <c r="G418" s="90"/>
      <c r="H418" s="135"/>
      <c r="I418" s="90"/>
      <c r="J418" s="90"/>
    </row>
    <row r="419" spans="1:10" x14ac:dyDescent="0.25">
      <c r="A419" s="171"/>
      <c r="B419" s="106"/>
      <c r="C419" s="106"/>
      <c r="D419" s="91"/>
      <c r="E419" s="91"/>
      <c r="F419" s="90"/>
      <c r="G419" s="90"/>
      <c r="H419" s="135"/>
      <c r="I419" s="90"/>
      <c r="J419" s="90"/>
    </row>
    <row r="420" spans="1:10" x14ac:dyDescent="0.25">
      <c r="A420" s="171"/>
      <c r="B420" s="106"/>
      <c r="C420" s="106"/>
      <c r="D420" s="91"/>
      <c r="E420" s="91"/>
      <c r="F420" s="90"/>
      <c r="G420" s="90"/>
      <c r="H420" s="135"/>
      <c r="I420" s="90"/>
      <c r="J420" s="90"/>
    </row>
    <row r="421" spans="1:10" x14ac:dyDescent="0.25">
      <c r="A421" s="171"/>
      <c r="B421" s="106"/>
      <c r="C421" s="106"/>
      <c r="D421" s="91"/>
      <c r="E421" s="91"/>
      <c r="F421" s="90"/>
      <c r="G421" s="90"/>
      <c r="H421" s="135"/>
      <c r="I421" s="90"/>
      <c r="J421" s="90"/>
    </row>
    <row r="422" spans="1:10" x14ac:dyDescent="0.25">
      <c r="A422" s="171"/>
      <c r="B422" s="106"/>
      <c r="C422" s="106"/>
      <c r="D422" s="91"/>
      <c r="E422" s="91"/>
      <c r="F422" s="90"/>
      <c r="G422" s="90"/>
      <c r="H422" s="135"/>
      <c r="I422" s="90"/>
      <c r="J422" s="90"/>
    </row>
    <row r="423" spans="1:10" x14ac:dyDescent="0.25">
      <c r="A423" s="171"/>
      <c r="B423" s="106"/>
      <c r="C423" s="106"/>
      <c r="D423" s="91"/>
      <c r="E423" s="91"/>
      <c r="F423" s="90"/>
      <c r="G423" s="90"/>
      <c r="H423" s="135"/>
      <c r="I423" s="90"/>
      <c r="J423" s="90"/>
    </row>
    <row r="424" spans="1:10" x14ac:dyDescent="0.25">
      <c r="A424" s="171"/>
      <c r="B424" s="106"/>
      <c r="C424" s="106"/>
      <c r="D424" s="91"/>
      <c r="E424" s="91"/>
      <c r="F424" s="90"/>
      <c r="G424" s="90"/>
      <c r="H424" s="135"/>
      <c r="I424" s="90"/>
      <c r="J424" s="90"/>
    </row>
    <row r="425" spans="1:10" x14ac:dyDescent="0.25">
      <c r="A425" s="171"/>
      <c r="B425" s="106"/>
      <c r="C425" s="106"/>
      <c r="D425" s="91"/>
      <c r="E425" s="91"/>
      <c r="F425" s="90"/>
      <c r="G425" s="90"/>
      <c r="H425" s="135"/>
      <c r="I425" s="90"/>
      <c r="J425" s="90"/>
    </row>
    <row r="426" spans="1:10" x14ac:dyDescent="0.25">
      <c r="A426" s="171"/>
      <c r="B426" s="106"/>
      <c r="C426" s="106"/>
      <c r="D426" s="91"/>
      <c r="E426" s="91"/>
      <c r="F426" s="90"/>
      <c r="G426" s="90"/>
      <c r="H426" s="135"/>
      <c r="I426" s="90"/>
      <c r="J426" s="90"/>
    </row>
    <row r="427" spans="1:10" x14ac:dyDescent="0.25">
      <c r="A427" s="171"/>
      <c r="B427" s="106"/>
      <c r="C427" s="106"/>
      <c r="D427" s="91"/>
      <c r="E427" s="91"/>
      <c r="F427" s="90"/>
      <c r="G427" s="90"/>
      <c r="H427" s="135"/>
      <c r="I427" s="90"/>
      <c r="J427" s="90"/>
    </row>
    <row r="428" spans="1:10" x14ac:dyDescent="0.25">
      <c r="A428" s="171"/>
      <c r="B428" s="106"/>
      <c r="C428" s="106"/>
      <c r="D428" s="91"/>
      <c r="E428" s="91"/>
      <c r="F428" s="90"/>
      <c r="G428" s="90"/>
      <c r="H428" s="135"/>
      <c r="I428" s="90"/>
      <c r="J428" s="90"/>
    </row>
    <row r="429" spans="1:10" x14ac:dyDescent="0.25">
      <c r="A429" s="171"/>
      <c r="B429" s="106"/>
      <c r="C429" s="106"/>
      <c r="D429" s="91"/>
      <c r="E429" s="91"/>
      <c r="F429" s="90"/>
      <c r="G429" s="90"/>
      <c r="H429" s="135"/>
      <c r="I429" s="90"/>
      <c r="J429" s="90"/>
    </row>
    <row r="430" spans="1:10" x14ac:dyDescent="0.25">
      <c r="A430" s="171"/>
      <c r="B430" s="106"/>
      <c r="C430" s="106"/>
      <c r="D430" s="91"/>
      <c r="E430" s="91"/>
      <c r="F430" s="90"/>
      <c r="G430" s="90"/>
      <c r="H430" s="135"/>
      <c r="I430" s="90"/>
      <c r="J430" s="90"/>
    </row>
    <row r="431" spans="1:10" x14ac:dyDescent="0.25">
      <c r="A431" s="171"/>
      <c r="B431" s="106"/>
      <c r="C431" s="106"/>
      <c r="D431" s="91"/>
      <c r="E431" s="91"/>
      <c r="F431" s="90"/>
      <c r="G431" s="90"/>
      <c r="H431" s="135"/>
      <c r="I431" s="90"/>
      <c r="J431" s="90"/>
    </row>
    <row r="432" spans="1:10" x14ac:dyDescent="0.25">
      <c r="A432" s="171"/>
      <c r="B432" s="106"/>
      <c r="C432" s="106"/>
      <c r="D432" s="91"/>
      <c r="E432" s="91"/>
      <c r="F432" s="90"/>
      <c r="G432" s="90"/>
      <c r="H432" s="135"/>
      <c r="I432" s="90"/>
      <c r="J432" s="90"/>
    </row>
    <row r="433" spans="1:10" x14ac:dyDescent="0.25">
      <c r="A433" s="171"/>
      <c r="B433" s="106"/>
      <c r="C433" s="106"/>
      <c r="D433" s="91"/>
      <c r="E433" s="91"/>
      <c r="F433" s="90"/>
      <c r="G433" s="90"/>
      <c r="H433" s="135"/>
      <c r="I433" s="90"/>
      <c r="J433" s="90"/>
    </row>
    <row r="434" spans="1:10" x14ac:dyDescent="0.25">
      <c r="A434" s="171"/>
      <c r="B434" s="106"/>
      <c r="C434" s="106"/>
      <c r="D434" s="91"/>
      <c r="E434" s="91"/>
      <c r="F434" s="90"/>
      <c r="G434" s="90"/>
      <c r="H434" s="135"/>
      <c r="I434" s="90"/>
      <c r="J434" s="90"/>
    </row>
    <row r="435" spans="1:10" x14ac:dyDescent="0.25">
      <c r="A435" s="171"/>
      <c r="B435" s="106"/>
      <c r="C435" s="106"/>
      <c r="D435" s="91"/>
      <c r="E435" s="91"/>
      <c r="F435" s="90"/>
      <c r="G435" s="90"/>
      <c r="H435" s="135"/>
      <c r="I435" s="90"/>
      <c r="J435" s="90"/>
    </row>
    <row r="436" spans="1:10" x14ac:dyDescent="0.25">
      <c r="B436" s="91"/>
      <c r="C436" s="91"/>
      <c r="D436" s="91"/>
      <c r="E436" s="91"/>
      <c r="F436" s="90"/>
      <c r="G436" s="90"/>
      <c r="H436" s="135"/>
      <c r="I436" s="90"/>
      <c r="J436" s="90"/>
    </row>
    <row r="437" spans="1:10" x14ac:dyDescent="0.25">
      <c r="B437" s="91"/>
      <c r="C437" s="91"/>
      <c r="D437" s="91"/>
      <c r="E437" s="91"/>
      <c r="F437" s="90"/>
      <c r="G437" s="90"/>
      <c r="H437" s="135"/>
      <c r="I437" s="90"/>
      <c r="J437" s="90"/>
    </row>
    <row r="438" spans="1:10" x14ac:dyDescent="0.25">
      <c r="B438" s="91"/>
      <c r="C438" s="91"/>
      <c r="D438" s="91"/>
      <c r="E438" s="91"/>
      <c r="F438" s="90"/>
      <c r="G438" s="90"/>
      <c r="H438" s="135"/>
      <c r="I438" s="90"/>
      <c r="J438" s="90"/>
    </row>
    <row r="439" spans="1:10" x14ac:dyDescent="0.25">
      <c r="B439" s="91"/>
      <c r="C439" s="91"/>
      <c r="D439" s="91"/>
      <c r="E439" s="91"/>
      <c r="F439" s="90"/>
      <c r="G439" s="90"/>
      <c r="H439" s="135"/>
      <c r="I439" s="90"/>
      <c r="J439" s="90"/>
    </row>
    <row r="440" spans="1:10" x14ac:dyDescent="0.25">
      <c r="B440" s="91"/>
      <c r="C440" s="91"/>
      <c r="D440" s="91"/>
      <c r="E440" s="91"/>
      <c r="F440" s="90"/>
      <c r="G440" s="90"/>
      <c r="H440" s="135"/>
      <c r="I440" s="90"/>
      <c r="J440" s="90"/>
    </row>
    <row r="441" spans="1:10" x14ac:dyDescent="0.25">
      <c r="B441" s="91"/>
      <c r="C441" s="91"/>
      <c r="D441" s="91"/>
      <c r="E441" s="91"/>
      <c r="F441" s="90"/>
      <c r="G441" s="90"/>
      <c r="H441" s="135"/>
      <c r="I441" s="90"/>
      <c r="J441" s="90"/>
    </row>
    <row r="442" spans="1:10" x14ac:dyDescent="0.25">
      <c r="B442" s="91"/>
      <c r="C442" s="91"/>
      <c r="D442" s="91"/>
      <c r="E442" s="91"/>
      <c r="F442" s="90"/>
      <c r="G442" s="90"/>
      <c r="H442" s="135"/>
      <c r="I442" s="90"/>
      <c r="J442" s="90"/>
    </row>
    <row r="443" spans="1:10" x14ac:dyDescent="0.25">
      <c r="B443" s="91"/>
      <c r="C443" s="91"/>
      <c r="D443" s="91"/>
      <c r="E443" s="91"/>
      <c r="F443" s="90"/>
      <c r="G443" s="90"/>
      <c r="H443" s="135"/>
      <c r="I443" s="90"/>
      <c r="J443" s="90"/>
    </row>
    <row r="444" spans="1:10" x14ac:dyDescent="0.25">
      <c r="B444" s="91"/>
      <c r="C444" s="91"/>
      <c r="D444" s="91"/>
      <c r="E444" s="91"/>
      <c r="F444" s="90"/>
      <c r="G444" s="90"/>
      <c r="H444" s="135"/>
      <c r="I444" s="90"/>
      <c r="J444" s="90"/>
    </row>
    <row r="445" spans="1:10" x14ac:dyDescent="0.25">
      <c r="B445" s="91"/>
      <c r="C445" s="91"/>
      <c r="D445" s="91"/>
      <c r="E445" s="91"/>
      <c r="F445" s="90"/>
      <c r="G445" s="90"/>
      <c r="H445" s="135"/>
      <c r="I445" s="90"/>
      <c r="J445" s="90"/>
    </row>
    <row r="446" spans="1:10" x14ac:dyDescent="0.25">
      <c r="B446" s="91"/>
      <c r="C446" s="91"/>
      <c r="D446" s="91"/>
      <c r="E446" s="91"/>
      <c r="F446" s="90"/>
      <c r="G446" s="90"/>
      <c r="H446" s="135"/>
      <c r="I446" s="90"/>
      <c r="J446" s="90"/>
    </row>
    <row r="447" spans="1:10" x14ac:dyDescent="0.25">
      <c r="B447" s="91"/>
      <c r="C447" s="91"/>
      <c r="D447" s="91"/>
      <c r="E447" s="91"/>
      <c r="F447" s="90"/>
      <c r="G447" s="90"/>
      <c r="H447" s="135"/>
      <c r="I447" s="90"/>
      <c r="J447" s="90"/>
    </row>
    <row r="448" spans="1:10" x14ac:dyDescent="0.25">
      <c r="B448" s="91"/>
      <c r="C448" s="91"/>
      <c r="D448" s="91"/>
      <c r="E448" s="91"/>
      <c r="F448" s="90"/>
      <c r="G448" s="90"/>
      <c r="H448" s="135"/>
      <c r="I448" s="90"/>
      <c r="J448" s="90"/>
    </row>
    <row r="449" spans="2:10" x14ac:dyDescent="0.25">
      <c r="B449" s="91"/>
      <c r="C449" s="91"/>
      <c r="D449" s="91"/>
      <c r="E449" s="91"/>
      <c r="F449" s="90"/>
      <c r="G449" s="90"/>
      <c r="H449" s="135"/>
      <c r="I449" s="90"/>
      <c r="J449" s="90"/>
    </row>
    <row r="450" spans="2:10" x14ac:dyDescent="0.25">
      <c r="B450" s="91"/>
      <c r="C450" s="91"/>
      <c r="D450" s="91"/>
      <c r="E450" s="91"/>
      <c r="F450" s="90"/>
      <c r="G450" s="90"/>
      <c r="H450" s="135"/>
      <c r="I450" s="90"/>
      <c r="J450" s="90"/>
    </row>
    <row r="451" spans="2:10" x14ac:dyDescent="0.25">
      <c r="B451" s="91"/>
      <c r="C451" s="91"/>
      <c r="D451" s="91"/>
      <c r="E451" s="91"/>
      <c r="F451" s="90"/>
      <c r="G451" s="90"/>
      <c r="H451" s="135"/>
      <c r="I451" s="90"/>
      <c r="J451" s="90"/>
    </row>
    <row r="452" spans="2:10" x14ac:dyDescent="0.25">
      <c r="B452" s="91"/>
      <c r="C452" s="91"/>
      <c r="D452" s="91"/>
      <c r="E452" s="91"/>
      <c r="F452" s="90"/>
      <c r="G452" s="90"/>
      <c r="H452" s="135"/>
      <c r="I452" s="90"/>
      <c r="J452" s="90"/>
    </row>
    <row r="453" spans="2:10" x14ac:dyDescent="0.25">
      <c r="B453" s="91"/>
      <c r="C453" s="91"/>
      <c r="D453" s="91"/>
      <c r="E453" s="91"/>
      <c r="F453" s="90"/>
      <c r="G453" s="90"/>
      <c r="H453" s="135"/>
      <c r="I453" s="90"/>
      <c r="J453" s="90"/>
    </row>
    <row r="454" spans="2:10" x14ac:dyDescent="0.25">
      <c r="B454" s="91"/>
      <c r="C454" s="91"/>
      <c r="D454" s="91"/>
      <c r="E454" s="91"/>
      <c r="F454" s="90"/>
      <c r="G454" s="90"/>
      <c r="H454" s="135"/>
      <c r="I454" s="90"/>
      <c r="J454" s="90"/>
    </row>
    <row r="455" spans="2:10" x14ac:dyDescent="0.25">
      <c r="B455" s="91"/>
      <c r="C455" s="91"/>
      <c r="D455" s="91"/>
      <c r="E455" s="91"/>
      <c r="F455" s="90"/>
      <c r="G455" s="90"/>
      <c r="H455" s="135"/>
      <c r="I455" s="90"/>
      <c r="J455" s="90"/>
    </row>
    <row r="456" spans="2:10" x14ac:dyDescent="0.25">
      <c r="B456" s="91"/>
      <c r="C456" s="91"/>
      <c r="D456" s="91"/>
      <c r="E456" s="91"/>
      <c r="F456" s="90"/>
      <c r="G456" s="90"/>
      <c r="H456" s="135"/>
      <c r="I456" s="90"/>
      <c r="J456" s="90"/>
    </row>
    <row r="457" spans="2:10" x14ac:dyDescent="0.25">
      <c r="B457" s="91"/>
      <c r="C457" s="91"/>
      <c r="D457" s="91"/>
      <c r="E457" s="91"/>
      <c r="F457" s="90"/>
      <c r="G457" s="90"/>
      <c r="H457" s="135"/>
      <c r="I457" s="90"/>
      <c r="J457" s="90"/>
    </row>
    <row r="458" spans="2:10" x14ac:dyDescent="0.25">
      <c r="B458" s="91"/>
      <c r="C458" s="91"/>
      <c r="D458" s="91"/>
      <c r="E458" s="91"/>
      <c r="F458" s="90"/>
      <c r="G458" s="90"/>
      <c r="H458" s="135"/>
      <c r="I458" s="90"/>
      <c r="J458" s="90"/>
    </row>
    <row r="459" spans="2:10" x14ac:dyDescent="0.25">
      <c r="B459" s="91"/>
      <c r="C459" s="91"/>
      <c r="D459" s="91"/>
      <c r="E459" s="91"/>
      <c r="F459" s="90"/>
      <c r="G459" s="90"/>
      <c r="H459" s="135"/>
      <c r="I459" s="90"/>
      <c r="J459" s="90"/>
    </row>
    <row r="460" spans="2:10" x14ac:dyDescent="0.25">
      <c r="B460" s="91"/>
      <c r="C460" s="91"/>
      <c r="D460" s="91"/>
      <c r="E460" s="91"/>
      <c r="F460" s="90"/>
      <c r="G460" s="90"/>
      <c r="H460" s="135"/>
      <c r="I460" s="90"/>
      <c r="J460" s="90"/>
    </row>
    <row r="461" spans="2:10" x14ac:dyDescent="0.25">
      <c r="B461" s="91"/>
      <c r="C461" s="91"/>
      <c r="D461" s="91"/>
      <c r="E461" s="91"/>
      <c r="F461" s="90"/>
      <c r="G461" s="90"/>
      <c r="H461" s="135"/>
      <c r="I461" s="90"/>
      <c r="J461" s="90"/>
    </row>
    <row r="462" spans="2:10" x14ac:dyDescent="0.25">
      <c r="B462" s="91"/>
      <c r="C462" s="91"/>
      <c r="D462" s="91"/>
      <c r="E462" s="91"/>
      <c r="F462" s="90"/>
      <c r="G462" s="90"/>
      <c r="H462" s="135"/>
      <c r="I462" s="90"/>
      <c r="J462" s="90"/>
    </row>
    <row r="463" spans="2:10" x14ac:dyDescent="0.25">
      <c r="B463" s="91"/>
      <c r="C463" s="91"/>
      <c r="D463" s="91"/>
      <c r="E463" s="91"/>
      <c r="F463" s="90"/>
      <c r="G463" s="90"/>
      <c r="H463" s="135"/>
      <c r="I463" s="90"/>
      <c r="J463" s="90"/>
    </row>
    <row r="464" spans="2:10" x14ac:dyDescent="0.25">
      <c r="B464" s="91"/>
      <c r="C464" s="91"/>
      <c r="D464" s="91"/>
      <c r="E464" s="91"/>
      <c r="F464" s="90"/>
      <c r="G464" s="90"/>
      <c r="H464" s="135"/>
      <c r="I464" s="90"/>
      <c r="J464" s="90"/>
    </row>
    <row r="465" spans="2:10" x14ac:dyDescent="0.25">
      <c r="B465" s="91"/>
      <c r="C465" s="91"/>
      <c r="D465" s="91"/>
      <c r="E465" s="91"/>
      <c r="F465" s="90"/>
      <c r="G465" s="90"/>
      <c r="H465" s="135"/>
      <c r="I465" s="90"/>
      <c r="J465" s="90"/>
    </row>
    <row r="466" spans="2:10" x14ac:dyDescent="0.25">
      <c r="B466" s="91"/>
      <c r="C466" s="91"/>
      <c r="D466" s="91"/>
      <c r="E466" s="91"/>
      <c r="F466" s="90"/>
      <c r="G466" s="90"/>
      <c r="H466" s="135"/>
      <c r="I466" s="90"/>
      <c r="J466" s="90"/>
    </row>
    <row r="467" spans="2:10" x14ac:dyDescent="0.25">
      <c r="B467" s="91"/>
      <c r="C467" s="91"/>
      <c r="D467" s="91"/>
      <c r="E467" s="91"/>
      <c r="F467" s="90"/>
      <c r="G467" s="90"/>
      <c r="H467" s="135"/>
      <c r="I467" s="90"/>
      <c r="J467" s="90"/>
    </row>
    <row r="468" spans="2:10" x14ac:dyDescent="0.25">
      <c r="B468" s="91"/>
      <c r="C468" s="91"/>
      <c r="D468" s="91"/>
      <c r="E468" s="91"/>
      <c r="F468" s="90"/>
      <c r="G468" s="90"/>
      <c r="H468" s="135"/>
      <c r="I468" s="90"/>
      <c r="J468" s="90"/>
    </row>
    <row r="469" spans="2:10" x14ac:dyDescent="0.25">
      <c r="B469" s="91"/>
      <c r="C469" s="91"/>
      <c r="D469" s="91"/>
      <c r="E469" s="91"/>
      <c r="F469" s="90"/>
      <c r="G469" s="90"/>
      <c r="H469" s="135"/>
      <c r="I469" s="90"/>
      <c r="J469" s="90"/>
    </row>
    <row r="470" spans="2:10" x14ac:dyDescent="0.25">
      <c r="B470" s="91"/>
      <c r="C470" s="91"/>
      <c r="D470" s="91"/>
      <c r="E470" s="91"/>
      <c r="F470" s="90"/>
      <c r="G470" s="90"/>
      <c r="H470" s="135"/>
      <c r="I470" s="90"/>
      <c r="J470" s="90"/>
    </row>
    <row r="471" spans="2:10" x14ac:dyDescent="0.25">
      <c r="B471" s="91"/>
      <c r="C471" s="91"/>
      <c r="D471" s="91"/>
      <c r="E471" s="91"/>
      <c r="F471" s="90"/>
      <c r="G471" s="90"/>
      <c r="H471" s="135"/>
      <c r="I471" s="90"/>
      <c r="J471" s="90"/>
    </row>
    <row r="472" spans="2:10" x14ac:dyDescent="0.25">
      <c r="B472" s="91"/>
      <c r="C472" s="91"/>
      <c r="D472" s="91"/>
      <c r="E472" s="91"/>
      <c r="F472" s="90"/>
      <c r="G472" s="90"/>
      <c r="H472" s="135"/>
      <c r="I472" s="90"/>
      <c r="J472" s="90"/>
    </row>
    <row r="473" spans="2:10" x14ac:dyDescent="0.25">
      <c r="B473" s="91"/>
      <c r="C473" s="91"/>
      <c r="D473" s="91"/>
      <c r="E473" s="91"/>
      <c r="F473" s="90"/>
      <c r="G473" s="90"/>
      <c r="H473" s="135"/>
      <c r="I473" s="90"/>
      <c r="J473" s="90"/>
    </row>
    <row r="474" spans="2:10" x14ac:dyDescent="0.25">
      <c r="B474" s="91"/>
      <c r="C474" s="91"/>
      <c r="D474" s="91"/>
      <c r="E474" s="91"/>
      <c r="F474" s="90"/>
      <c r="G474" s="90"/>
      <c r="H474" s="135"/>
      <c r="I474" s="90"/>
      <c r="J474" s="90"/>
    </row>
    <row r="475" spans="2:10" x14ac:dyDescent="0.25">
      <c r="B475" s="91"/>
      <c r="C475" s="91"/>
      <c r="D475" s="91"/>
      <c r="E475" s="91"/>
      <c r="F475" s="90"/>
      <c r="G475" s="90"/>
      <c r="H475" s="135"/>
      <c r="I475" s="90"/>
      <c r="J475" s="90"/>
    </row>
    <row r="476" spans="2:10" x14ac:dyDescent="0.25">
      <c r="B476" s="91"/>
      <c r="C476" s="91"/>
      <c r="D476" s="91"/>
      <c r="E476" s="91"/>
      <c r="F476" s="90"/>
      <c r="G476" s="90"/>
      <c r="H476" s="135"/>
      <c r="I476" s="90"/>
      <c r="J476" s="90"/>
    </row>
    <row r="477" spans="2:10" x14ac:dyDescent="0.25">
      <c r="B477" s="91"/>
      <c r="C477" s="91"/>
      <c r="D477" s="91"/>
      <c r="E477" s="91"/>
      <c r="F477" s="90"/>
      <c r="G477" s="90"/>
      <c r="H477" s="135"/>
      <c r="I477" s="90"/>
      <c r="J477" s="90"/>
    </row>
    <row r="478" spans="2:10" x14ac:dyDescent="0.25">
      <c r="B478" s="91"/>
      <c r="C478" s="91"/>
      <c r="D478" s="91"/>
      <c r="E478" s="91"/>
      <c r="F478" s="90"/>
      <c r="G478" s="90"/>
      <c r="H478" s="135"/>
      <c r="I478" s="90"/>
      <c r="J478" s="90"/>
    </row>
    <row r="479" spans="2:10" x14ac:dyDescent="0.25">
      <c r="B479" s="91"/>
      <c r="C479" s="91"/>
      <c r="D479" s="91"/>
      <c r="E479" s="91"/>
      <c r="F479" s="90"/>
      <c r="G479" s="90"/>
      <c r="H479" s="135"/>
      <c r="I479" s="90"/>
      <c r="J479" s="90"/>
    </row>
    <row r="480" spans="2:10" x14ac:dyDescent="0.25">
      <c r="B480" s="91"/>
      <c r="C480" s="91"/>
      <c r="D480" s="91"/>
      <c r="E480" s="91"/>
      <c r="F480" s="90"/>
      <c r="G480" s="90"/>
      <c r="H480" s="135"/>
      <c r="I480" s="90"/>
      <c r="J480" s="90"/>
    </row>
    <row r="481" spans="2:10" x14ac:dyDescent="0.25">
      <c r="B481" s="91"/>
      <c r="C481" s="91"/>
      <c r="D481" s="91"/>
      <c r="E481" s="91"/>
      <c r="F481" s="90"/>
      <c r="G481" s="90"/>
      <c r="H481" s="135"/>
      <c r="I481" s="90"/>
      <c r="J481" s="90"/>
    </row>
    <row r="482" spans="2:10" x14ac:dyDescent="0.25">
      <c r="B482" s="91"/>
      <c r="C482" s="91"/>
      <c r="D482" s="91"/>
      <c r="E482" s="91"/>
      <c r="F482" s="90"/>
      <c r="G482" s="90"/>
      <c r="H482" s="135"/>
      <c r="I482" s="90"/>
      <c r="J482" s="90"/>
    </row>
    <row r="483" spans="2:10" x14ac:dyDescent="0.25">
      <c r="B483" s="91"/>
      <c r="C483" s="91"/>
      <c r="D483" s="91"/>
      <c r="E483" s="91"/>
      <c r="F483" s="90"/>
      <c r="G483" s="90"/>
      <c r="H483" s="135"/>
      <c r="I483" s="90"/>
      <c r="J483" s="90"/>
    </row>
    <row r="484" spans="2:10" x14ac:dyDescent="0.25">
      <c r="B484" s="91"/>
      <c r="C484" s="91"/>
      <c r="D484" s="91"/>
      <c r="E484" s="91"/>
      <c r="F484" s="90"/>
      <c r="G484" s="90"/>
      <c r="H484" s="135"/>
      <c r="I484" s="90"/>
      <c r="J484" s="90"/>
    </row>
    <row r="485" spans="2:10" x14ac:dyDescent="0.25">
      <c r="B485" s="91"/>
      <c r="C485" s="91"/>
      <c r="D485" s="91"/>
      <c r="E485" s="91"/>
      <c r="F485" s="90"/>
      <c r="G485" s="90"/>
      <c r="H485" s="135"/>
      <c r="I485" s="90"/>
      <c r="J485" s="90"/>
    </row>
    <row r="486" spans="2:10" x14ac:dyDescent="0.25">
      <c r="B486" s="91"/>
      <c r="C486" s="91"/>
      <c r="D486" s="91"/>
      <c r="E486" s="91"/>
      <c r="F486" s="90"/>
      <c r="G486" s="90"/>
      <c r="H486" s="135"/>
      <c r="I486" s="90"/>
      <c r="J486" s="90"/>
    </row>
    <row r="487" spans="2:10" x14ac:dyDescent="0.25">
      <c r="B487" s="91"/>
      <c r="C487" s="91"/>
      <c r="D487" s="91"/>
      <c r="E487" s="91"/>
      <c r="F487" s="90"/>
      <c r="G487" s="90"/>
      <c r="H487" s="135"/>
      <c r="I487" s="90"/>
      <c r="J487" s="90"/>
    </row>
    <row r="488" spans="2:10" x14ac:dyDescent="0.25">
      <c r="B488" s="91"/>
      <c r="C488" s="91"/>
      <c r="D488" s="91"/>
      <c r="E488" s="91"/>
      <c r="F488" s="90"/>
      <c r="G488" s="90"/>
      <c r="H488" s="135"/>
      <c r="I488" s="90"/>
      <c r="J488" s="90"/>
    </row>
    <row r="489" spans="2:10" x14ac:dyDescent="0.25">
      <c r="B489" s="91"/>
      <c r="C489" s="91"/>
      <c r="D489" s="91"/>
      <c r="E489" s="91"/>
      <c r="F489" s="90"/>
      <c r="G489" s="90"/>
      <c r="H489" s="135"/>
      <c r="I489" s="90"/>
      <c r="J489" s="90"/>
    </row>
    <row r="490" spans="2:10" x14ac:dyDescent="0.25">
      <c r="B490" s="91"/>
      <c r="C490" s="91"/>
      <c r="D490" s="91"/>
      <c r="E490" s="91"/>
      <c r="F490" s="90"/>
      <c r="G490" s="90"/>
      <c r="H490" s="135"/>
      <c r="I490" s="90"/>
      <c r="J490" s="90"/>
    </row>
    <row r="491" spans="2:10" x14ac:dyDescent="0.25">
      <c r="B491" s="91"/>
      <c r="C491" s="91"/>
      <c r="D491" s="91"/>
      <c r="E491" s="91"/>
      <c r="F491" s="90"/>
      <c r="G491" s="90"/>
      <c r="H491" s="135"/>
      <c r="I491" s="90"/>
      <c r="J491" s="90"/>
    </row>
    <row r="492" spans="2:10" x14ac:dyDescent="0.25">
      <c r="B492" s="91"/>
      <c r="C492" s="91"/>
      <c r="D492" s="91"/>
      <c r="E492" s="91"/>
      <c r="F492" s="90"/>
      <c r="G492" s="90"/>
      <c r="H492" s="135"/>
      <c r="I492" s="90"/>
      <c r="J492" s="90"/>
    </row>
    <row r="493" spans="2:10" x14ac:dyDescent="0.25">
      <c r="B493" s="91"/>
      <c r="C493" s="91"/>
      <c r="D493" s="91"/>
      <c r="E493" s="91"/>
      <c r="F493" s="90"/>
      <c r="G493" s="90"/>
      <c r="H493" s="135"/>
      <c r="I493" s="90"/>
      <c r="J493" s="90"/>
    </row>
    <row r="494" spans="2:10" x14ac:dyDescent="0.25">
      <c r="B494" s="91"/>
      <c r="C494" s="91"/>
      <c r="D494" s="91"/>
      <c r="E494" s="91"/>
      <c r="F494" s="90"/>
      <c r="G494" s="90"/>
      <c r="H494" s="135"/>
      <c r="I494" s="90"/>
      <c r="J494" s="90"/>
    </row>
  </sheetData>
  <conditionalFormatting sqref="H287:H298 H246:H257 H207:H218 H164:H175">
    <cfRule type="cellIs" dxfId="7" priority="7" stopIfTrue="1" operator="greaterThan">
      <formula>14</formula>
    </cfRule>
  </conditionalFormatting>
  <conditionalFormatting sqref="E287:E298 E246:E257 E207:E218 E164:E175">
    <cfRule type="expression" dxfId="6" priority="8" stopIfTrue="1">
      <formula>NOT(ISERROR(SEARCH("FAIL",E164)))</formula>
    </cfRule>
  </conditionalFormatting>
  <conditionalFormatting sqref="H115:H117 H121:H129">
    <cfRule type="cellIs" dxfId="5" priority="5" stopIfTrue="1" operator="greaterThan">
      <formula>14</formula>
    </cfRule>
  </conditionalFormatting>
  <conditionalFormatting sqref="E121:E129 E115:E117">
    <cfRule type="expression" dxfId="4" priority="6" stopIfTrue="1">
      <formula>NOT(ISERROR(SEARCH("FAIL",E115)))</formula>
    </cfRule>
  </conditionalFormatting>
  <conditionalFormatting sqref="H72:H76">
    <cfRule type="cellIs" dxfId="3" priority="3" stopIfTrue="1" operator="greaterThan">
      <formula>14</formula>
    </cfRule>
  </conditionalFormatting>
  <conditionalFormatting sqref="E66:E68 E59:E62 E70:E76">
    <cfRule type="expression" dxfId="2" priority="4" stopIfTrue="1">
      <formula>NOT(ISERROR(SEARCH("FAIL",E59)))</formula>
    </cfRule>
  </conditionalFormatting>
  <conditionalFormatting sqref="H15:H19">
    <cfRule type="cellIs" dxfId="1" priority="1" stopIfTrue="1" operator="greaterThan">
      <formula>14</formula>
    </cfRule>
  </conditionalFormatting>
  <conditionalFormatting sqref="E9:E11 E2:E5 E13:E19">
    <cfRule type="expression" dxfId="0" priority="2" stopIfTrue="1">
      <formula>NOT(ISERROR(SEARCH("FAIL",E2)))</formula>
    </cfRule>
  </conditionalFormatting>
  <pageMargins left="0.34" right="0.19" top="0.55000000000000004" bottom="0.41" header="0.5" footer="0.5"/>
  <pageSetup paperSize="9" scale="1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ME2  Monitor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</dc:creator>
  <cp:lastModifiedBy>Helen Cuin</cp:lastModifiedBy>
  <dcterms:created xsi:type="dcterms:W3CDTF">2018-09-11T12:25:27Z</dcterms:created>
  <dcterms:modified xsi:type="dcterms:W3CDTF">2018-10-05T06:22:13Z</dcterms:modified>
</cp:coreProperties>
</file>