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updateLinks="never" codeName="ThisWorkbook"/>
  <mc:AlternateContent xmlns:mc="http://schemas.openxmlformats.org/markup-compatibility/2006">
    <mc:Choice Requires="x15">
      <x15ac:absPath xmlns:x15ac="http://schemas.microsoft.com/office/spreadsheetml/2010/11/ac" url="/Users/helenbennett/Dropbox/JO Shared Area/unc dsc (cdsp)/Contract Management Committee/2018 Meetings/i 19 Sept 2018/Material for Meeting/"/>
    </mc:Choice>
  </mc:AlternateContent>
  <xr:revisionPtr revIDLastSave="0" documentId="8_{92F0A8AD-A7BC-A047-B6A2-B13AE62B9B3A}" xr6:coauthVersionLast="36" xr6:coauthVersionMax="36" xr10:uidLastSave="{00000000-0000-0000-0000-000000000000}"/>
  <bookViews>
    <workbookView xWindow="120" yWindow="1680" windowWidth="11960" windowHeight="5060" tabRatio="647" xr2:uid="{00000000-000D-0000-FFFF-FFFF00000000}"/>
  </bookViews>
  <sheets>
    <sheet name="Issue Register - Open" sheetId="12" r:id="rId1"/>
    <sheet name="Issue Register - Closed" sheetId="34" r:id="rId2"/>
    <sheet name="P1 P2 Incidents" sheetId="32" r:id="rId3"/>
    <sheet name="AQ Issues" sheetId="33" r:id="rId4"/>
  </sheets>
  <definedNames>
    <definedName name="_xlnm._FilterDatabase" localSheetId="3" hidden="1">'AQ Issues'!$A$1:$I$13</definedName>
    <definedName name="_xlnm._FilterDatabase" localSheetId="1" hidden="1">'Issue Register - Closed'!$A$1:$L$1</definedName>
    <definedName name="_xlnm._FilterDatabase" localSheetId="0" hidden="1">'Issue Register - Open'!$A$1:$Y$1</definedName>
    <definedName name="Category">#REF!</definedName>
    <definedName name="decision">#REF!</definedName>
    <definedName name="likelihood">#REF!</definedName>
    <definedName name="milestones">#REF!</definedName>
    <definedName name="outcome">#REF!</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<sst xmlns="http://schemas.openxmlformats.org/spreadsheetml/2006/main" count="425" uniqueCount="269">
  <si>
    <t>Issue
 ID.</t>
  </si>
  <si>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</si>
  <si>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</si>
  <si>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</si>
  <si>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</si>
  <si>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</si>
  <si>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</si>
  <si>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</si>
  <si>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</si>
  <si>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</si>
  <si>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</si>
  <si>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</si>
  <si>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</si>
  <si>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</si>
  <si>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I001</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</si>
  <si>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</si>
  <si>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</si>
  <si>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</si>
  <si>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</si>
  <si>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</si>
  <si>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</si>
  <si>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</si>
  <si>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I002</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</si>
  <si>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</si>
  <si>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</si>
  <si>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</si>
  <si>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</si>
  <si>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I003</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</si>
  <si>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</si>
  <si>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</si>
  <si>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</si>
  <si>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</si>
  <si>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</si>
  <si>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I004</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</si>
  <si>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</si>
  <si>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</si>
  <si>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</si>
  <si>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</si>
  <si>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</si>
  <si>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</si>
  <si>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</si>
  <si>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</si>
  <si>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I007</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</si>
  <si>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</si>
  <si>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</si>
  <si>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</si>
  <si>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I008</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</si>
  <si>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</si>
  <si>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</si>
  <si>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</si>
  <si>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</si>
  <si>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</si>
  <si>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I009</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</si>
  <si>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</si>
  <si>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</si>
  <si>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</si>
  <si>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I011</t>
  </si>
  <si>
    <t>AQs calculated incorrectly following a meter exchange where AMR is installed on a Class 4 meter point</t>
  </si>
  <si>
    <t>For Class 4 meter points where an asset update received and AMR is installed, the site visit read relating to the Meter Exchange is calculating the volume back to the previous AMR installation, which is correct however, this volume is being included within the AQ calculations and therefore using a duplicated volume for this period of time and resulting in an inflated AQ.</t>
  </si>
  <si>
    <t xml:space="preserve">Inflated AQs used for gas allocation, this will have an impact on UIG. </t>
  </si>
  <si>
    <t>I012</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</si>
  <si>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</si>
  <si>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</si>
  <si>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</si>
  <si>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</si>
  <si>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I013</t>
  </si>
  <si>
    <t>All</t>
  </si>
  <si>
    <t>Data issues affecting AQ calculations</t>
  </si>
  <si>
    <t xml:space="preserve">External queries have been raised regarding the AQ values calculated in May. This has resulted in the identification of potentially 14 data issues which may have affected the May and June AQ calculation. The analysis has identified that the issues appear to be related to specific scenarios associated with the energy used in the AQ calculation </t>
  </si>
  <si>
    <t>Incorrect allocations which will only correct when a read is loaded and energy is reconciled however it will take upto 12 months for the AQ to correct. 
This will also affect UIG as the allocations for NDM meter points are based on the AQ.</t>
  </si>
  <si>
    <t>I014</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</si>
  <si>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</si>
  <si>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</si>
  <si>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</si>
  <si>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</si>
  <si>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I017</t>
  </si>
  <si>
    <t>DPS file sequencing</t>
  </si>
  <si>
    <t>DPS files issued to Shippers have not followed the sequence of the last release (e.g. .PN002332.DPS’ to .PN002354.DPS’ )</t>
  </si>
  <si>
    <t>Loading of files</t>
  </si>
  <si>
    <t>Files re-issued on 12/7/18</t>
  </si>
  <si>
    <t>N/A</t>
  </si>
  <si>
    <t>I019</t>
  </si>
  <si>
    <t>DM Reports</t>
  </si>
  <si>
    <t>DM reports issued to Shippers were incorrect  for 30/06/2018 to 06/07/2018</t>
  </si>
  <si>
    <t>TBC</t>
  </si>
  <si>
    <t>1. Identify reason for incorrect values being issued
2. Re-run reports &amp; re-issue</t>
  </si>
  <si>
    <t>I020</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</si>
  <si>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</si>
  <si>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</si>
  <si>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</si>
  <si>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I021</t>
  </si>
  <si>
    <t>Delay is publishing the Performance Assurance Report Register (PARR) reporting</t>
  </si>
  <si>
    <t xml:space="preserve">The kWh presented to you in the supporting information is not as expected as we have included the kWh associated to SSP reconciliation pre go-live (which has no financial value).  However this does not impact the invoice value as the smear is based on the monetary value (GRE) and we do not re-value the reconciliation using SAP and kWh.  </t>
  </si>
  <si>
    <t>New</t>
  </si>
  <si>
    <t>Low</t>
  </si>
  <si>
    <t>New, TBC</t>
  </si>
  <si>
    <t>I022</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</si>
  <si>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</si>
  <si>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</si>
  <si>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</si>
  <si>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</si>
  <si>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</si>
  <si>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</si>
  <si>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</si>
  <si>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</si>
  <si>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</si>
  <si>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</si>
  <si>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</si>
  <si>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</si>
  <si>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</si>
  <si>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</si>
  <si>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</si>
  <si>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</si>
  <si>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</si>
  <si>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</si>
  <si>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</si>
  <si>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</si>
  <si>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</si>
  <si>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</si>
  <si>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</si>
  <si>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</si>
  <si>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</si>
  <si>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</si>
  <si>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</si>
  <si>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</si>
  <si>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</si>
  <si>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</si>
  <si>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</si>
  <si>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</si>
  <si>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</si>
  <si>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</si>
  <si>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</si>
  <si>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</si>
  <si>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</si>
  <si>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</si>
  <si>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</si>
  <si>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</si>
  <si>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</si>
  <si>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</si>
  <si>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</si>
  <si>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</si>
  <si>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</si>
  <si>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</si>
  <si>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</si>
  <si>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</si>
  <si>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</si>
  <si>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</si>
  <si>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</si>
  <si>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</si>
  <si>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</si>
  <si>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</si>
  <si>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</si>
  <si>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</si>
  <si>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</si>
  <si>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</si>
  <si>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</si>
  <si>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Tracked by AMS/AML Focus Team?</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</si>
  <si>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</si>
  <si>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</si>
  <si>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</si>
  <si>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</si>
  <si>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No, this does not have an impact on the energy used for Reconciliation process.</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</si>
  <si>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</si>
  <si>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</si>
  <si>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</si>
  <si>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</si>
  <si>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</si>
  <si>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 xml:space="preserve">No as this does not affect the creation of a reconciliation or the charges. </t>
  </si>
  <si>
    <r>
      <t>The fix was deployed on 12</t>
    </r>
    <r>
      <rPr>
        <vertAlign val="superscript"/>
        <sz val="11"/>
        <color rgb="FF1F497D"/>
        <rFont val="Arial"/>
        <family val="2"/>
      </rPr>
      <t>th</t>
    </r>
    <r>
      <rPr>
        <sz val="11"/>
        <color rgb="FF1F497D"/>
        <rFont val="Arial"/>
        <family val="2"/>
      </rPr>
      <t xml:space="preserve"> July 2018. 
The issue prevented AQs being calculated. 
Now the functionality is working correctly any meter reads loaded after 12th July will, subject to validations, calculate an AQ. </t>
    </r>
  </si>
  <si>
    <t>The incorrect energy will be used in the AQ process for calculating a revised AQ</t>
  </si>
  <si>
    <t>Yes. This defect is being monitored and tracked by the Amendment Invoice Focus team</t>
  </si>
  <si>
    <t>Deployed in R1.21 on 04/05/2018</t>
  </si>
  <si>
    <t xml:space="preserve">Where a read is received for a Class 4 Prime &amp; Sub site the read is not triggering an AQ calculation </t>
  </si>
  <si>
    <t>5 (TBC)</t>
  </si>
  <si>
    <t xml:space="preserve">No AQ for Class 4 P&amp;S sites. </t>
  </si>
  <si>
    <t>No as this does not affect the creation of a reconciliation or the charges.</t>
  </si>
  <si>
    <t xml:space="preserve">This defect is preventing AQs being calculated. Once the fix is deployed affected Shippers will be contacted for resolution options.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</si>
  <si>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</si>
  <si>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</si>
  <si>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</si>
  <si>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</si>
  <si>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</si>
  <si>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No. Reconciliation is not created.</t>
  </si>
  <si>
    <t xml:space="preserve">Date TBC of the MPRNs affected by this defect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</si>
  <si>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</si>
  <si>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</si>
  <si>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Date TBC of the MPRNs affected by this defect</t>
  </si>
  <si>
    <t>For Class 4 meter points where an asset update is received and AMR is installed, the site visit read relating to the Meter Exchange is calculating the volume back to the previous AMR installation, which is correct however, this volume is being double counted in the AQ calculations and therefore using a duplicated volume for this period of time and resulting in an inflated AQ.</t>
  </si>
  <si>
    <t>AQ calculation greater than expected, appears to have included energy recorded against an inactive reading</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</si>
  <si>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</si>
  <si>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</si>
  <si>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</si>
  <si>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</si>
  <si>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</si>
  <si>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</si>
  <si>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</si>
  <si>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Approx 7000</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</si>
  <si>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</si>
  <si>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</si>
  <si>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</si>
  <si>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</si>
  <si>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</si>
  <si>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</si>
  <si>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</si>
  <si>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</si>
  <si>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</si>
  <si>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</si>
  <si>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</si>
  <si>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</si>
  <si>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Defect 1103 has been closed as a Duplicate defect of 1122</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</si>
  <si>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</si>
  <si>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</si>
  <si>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 xml:space="preserve">1. Submit BER to ChMC for approval - Complete
2. Subject to approval, mobilise team - UIG Task Force - Complete
3. Produce plan - Complete
4. Issue Customer dashboards
5. Comms plan </t>
  </si>
  <si>
    <t>1. Resolve the defects - ongoing
2. Correct data contained in the file - ongoing
3. Correct presentation of the invoice - ongoing
4. Reduce the time taken to issue supporting information to customers - ongoing
5. Carry out Design and RCA. - ongoing</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</si>
  <si>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</si>
  <si>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</si>
  <si>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</si>
  <si>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</si>
  <si>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 xml:space="preserve">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Resolution options - ongoing
5. Correction of consumption </t>
  </si>
  <si>
    <t>1. Understand issue &amp; resolve Complete
2. Apply fix 
3. Advise Shippers when code deployed</t>
  </si>
  <si>
    <t>MPRNs provided 08/08/18</t>
  </si>
  <si>
    <t>The code changes have been completed, testing scenarios being developed. 
The MPRNs affected by this defect were provided on 08/08/18 and the period of the incorrect consumption; start and end of the incorrect consumption &amp; energy calculation.</t>
  </si>
  <si>
    <t>The MPRNs affected by this defect were provided on 08/08/18 and the period of the incorrect consumption; start and end of the incorrect consumption &amp; energy calculation.</t>
  </si>
  <si>
    <t>XRN4740</t>
  </si>
  <si>
    <t>New CR raised to fix issue</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</si>
  <si>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</si>
  <si>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</si>
  <si>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Approx 175k</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</si>
  <si>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</si>
  <si>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</si>
  <si>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</si>
  <si>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Discussed at DSG on 20th August. Shippers requested ball-park figure for affects to AQ &amp; UIG - provided on 23rd August. Defect planning &amp; prioritisation in progress.</t>
  </si>
  <si>
    <t>Communication sent to Shippers on 28/08/2018 advising that the issue is fixed</t>
  </si>
  <si>
    <t xml:space="preserve">
Workaround is still in place and the fix for this defect is planned to take place in October</t>
  </si>
  <si>
    <t>23/08/2018 - issue now closed and data provided to customers</t>
  </si>
  <si>
    <t>XRN4578 / XRN4740</t>
  </si>
  <si>
    <t>Change Request raised (XRN4740) &amp; approved for fix to be deployed. Awaiting deployement date.</t>
  </si>
  <si>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</si>
  <si>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</si>
  <si>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</si>
  <si>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Planned to be deployed as part of  R2.05</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</si>
  <si>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</si>
  <si>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Profiling is ongoing and the MPRNs affected by this defect will be issued W/c 10/09.</t>
  </si>
  <si>
    <t>Following fix being deployed, all of the MPRNs affected by this defect was provided on w/c 20/08/18 and the period of the incorrect consumption; start and end of the incorrect consumption &amp; energy calculation.</t>
  </si>
  <si>
    <t>The MPRNs affected by this defect was provided w/c 30/08/18 and the period of the incorrect consumption; start and end of the incorrect consumption &amp; energy calculation.</t>
  </si>
  <si>
    <t xml:space="preserve">IX file transfer service unavailable </t>
  </si>
  <si>
    <t>10/09/2018 </t>
  </si>
  <si>
    <t>Update as of 11th September</t>
  </si>
  <si>
    <t xml:space="preserve">1366 new MPRNs have been identified to be affected by this defect. These are being profiled and will be shared once the data is available. </t>
  </si>
  <si>
    <t xml:space="preserve">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10th September </t>
  </si>
  <si>
    <t>I023</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</si>
  <si>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</si>
  <si>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</si>
  <si>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</si>
  <si>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</si>
  <si>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1. Reports issued to Shippers on 10/09/2018
2. IS Ops manually working through the affected MPRN's to ensure that the MBR file is generated to provide the estimated transfer read to the Shipper</t>
  </si>
  <si>
    <r>
      <t>The correct allocation of Unidentified Gas reconciliation will be calculated and an adjustment invoice will be issued week commencing 10th</t>
    </r>
    <r>
      <rPr>
        <sz val="11"/>
        <color rgb="FF002060"/>
        <rFont val="Arial"/>
        <family val="2"/>
        <scheme val="minor"/>
      </rPr>
      <t xml:space="preserve"> September 2018</t>
    </r>
  </si>
  <si>
    <t xml:space="preserve">Inbound and outbound file flow for Shippers (4) impacted </t>
  </si>
  <si>
    <t>Part 1 of the Root Cause Analysis (Known as UBID) has been tested and the fix was deployed over the weekend (25th August). We believe that this fix will significantly reduce the amount of mismatches within the ASP and AML supporting information files.  Customers will see a reduction in the amount of mismatches within the September Amendment Invoice which is issued in October. 
Part 2 of RCA Root Cause Analysis work has been completed and we have mobilised a team of business and technical experts whose sole purpose is to develop, test and deliver fixes to the known defects that are impacting the Amendment invoice supporting information. The task force will deploy fixes as soon as they have completed all assurance testing, which means that we may implement these fixes ahead of current release schedule. These defects will continue to be discussed at the bi-weekly Delivery Sub Group meeting (DSG) and the weekly defect summary report will continue to be published.</t>
  </si>
  <si>
    <t>UIG Issue Register published on xoserve.com &amp; updated weekly.
Update &amp; progress report to be presented at September ChMC</t>
  </si>
  <si>
    <t xml:space="preserve">
1. Re-profiled data following meeting with Operational team. Based on this we have identified all affected MPRN's that require a new read to be loaded
2. Reports to be validated and issued to customers w/c 10/09/2018</t>
  </si>
  <si>
    <t>Agreement at DSG a workaround until the defect is fixed</t>
  </si>
  <si>
    <t>1. Updates provided directly to each DN on their position and the full position of Must Reads is provided 
2. Attend DN Constituent meeting to provide overall updates.
3. Regular comms to DNs on progress updates &amp; latest Must Read stats
4. Propose to close at Sept CoMC</t>
  </si>
  <si>
    <t xml:space="preserve">1. Raise Defect. Complete CR raised: XRN 4578, XO3637  
2. Analysis &amp; profiling. Complete
3. Notify Shippers of MPRNs affected &amp; the correct values that should have been issued by 30th July. Complete
4. Raise CR for fix. Complete
6. Agree options for correcting AQ at DSG. Complete 
5. Apply fix
 </t>
  </si>
  <si>
    <t xml:space="preserve">
New planned implementation date is 16th September</t>
  </si>
  <si>
    <t>Service Provider has configured and installed new kit for all affected shippers and the file flow has restarted.</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</si>
  <si>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8th September. Performance has been monitored over the last 3 days, and average run time for UIG allocations is around 2 hours instead of 6-8 hours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</si>
  <si>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
Fix was successful on Friday 8th September. Performance has been monitored over the last 3 days, and average run time for UIG allocations is around 2 hours instead of 6-8 hours</t>
    </r>
  </si>
  <si>
    <t>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Fix was successful on Friday 8th September. Performance has been monitored over the last 3 days, and average run time for UIG allocations is around 2 hours instead of 6-8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</si>
</sst>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
    <numFmt numFmtId="165" formatCode="0%_);\(0%\)"/>
    <numFmt numFmtId="166" formatCode="dd/mm/yyyy;@"/>
    <numFmt numFmtId="167" formatCode="d/mm/yyyy;@"/>
    <numFmt numFmtId="168" formatCode="dd\.mm\.yyyy;@"/>
  </numFmts>
  <fonts count="37">
    <font>
      <sz val="9"/>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sz val="11"/>
      <color rgb="FF1F497D"/>
      <name val="Arial"/>
      <family val="2"/>
    </font>
    <font>
      <vertAlign val="superscrip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0"/>
      <color rgb="FF002060"/>
      <name val="Arial"/>
      <family val="2"/>
      <scheme val="minor"/>
    </font>
    <font>
      <sz val="11"/>
      <color rgb="FF002060"/>
      <name val="Arial"/>
      <family val="2"/>
      <scheme val="major"/>
    </font>
    <font>
      <sz val="9"/>
      <color rgb="FF002060"/>
      <name val="Arial"/>
      <family val="2"/>
      <scheme val="minor"/>
    </font>
    <font>
      <sz val="11"/>
      <color rgb="FF1F497D"/>
      <name val="Arial"/>
      <family val="2"/>
      <scheme val="maj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6">
    <xf numFmtId="164" fontId="0" fillId="0" borderId="0"/>
    <xf numFmtId="9" fontId="2" fillId="0" borderId="0" applyFont="0" applyFill="0" applyBorder="0" applyAlignment="0" applyProtection="0"/>
    <xf numFmtId="49" fontId="20" fillId="0" borderId="0" applyAlignment="0" applyProtection="0"/>
    <xf numFmtId="49" fontId="9" fillId="0" borderId="6" applyFill="0" applyProtection="0">
      <alignment horizontal="right" wrapText="1"/>
    </xf>
    <xf numFmtId="49" fontId="10" fillId="0" borderId="0" applyProtection="0">
      <alignment wrapText="1"/>
    </xf>
    <xf numFmtId="49" fontId="11" fillId="0" borderId="7" applyFill="0" applyProtection="0">
      <alignment horizontal="right" wrapText="1"/>
    </xf>
    <xf numFmtId="49" fontId="11" fillId="0" borderId="0" applyProtection="0">
      <alignment wrapText="1"/>
    </xf>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1" applyNumberFormat="0" applyAlignment="0" applyProtection="0"/>
    <xf numFmtId="0" fontId="15" fillId="6" borderId="2" applyNumberFormat="0" applyAlignment="0" applyProtection="0"/>
    <xf numFmtId="0" fontId="4" fillId="6" borderId="1" applyNumberFormat="0" applyAlignment="0" applyProtection="0"/>
    <xf numFmtId="0" fontId="13" fillId="0" borderId="3" applyNumberFormat="0" applyFill="0" applyAlignment="0" applyProtection="0"/>
    <xf numFmtId="0" fontId="5" fillId="7" borderId="4" applyNumberFormat="0" applyAlignment="0" applyProtection="0"/>
    <xf numFmtId="0" fontId="6" fillId="8" borderId="5"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164" fontId="16" fillId="0" borderId="0" applyNumberFormat="0" applyFill="0" applyBorder="0" applyAlignment="0" applyProtection="0"/>
    <xf numFmtId="164" fontId="6" fillId="9" borderId="0" applyNumberFormat="0" applyFont="0" applyBorder="0" applyAlignment="0" applyProtection="0"/>
    <xf numFmtId="0" fontId="6" fillId="0" borderId="0" applyFill="0" applyBorder="0" applyProtection="0"/>
    <xf numFmtId="164" fontId="6" fillId="10" borderId="0" applyNumberFormat="0" applyFont="0" applyBorder="0" applyAlignment="0" applyProtection="0"/>
    <xf numFmtId="165" fontId="6" fillId="0" borderId="0" applyFill="0" applyBorder="0" applyAlignment="0" applyProtection="0"/>
    <xf numFmtId="0" fontId="17" fillId="0" borderId="0" applyNumberFormat="0" applyAlignment="0" applyProtection="0"/>
    <xf numFmtId="0" fontId="16" fillId="0" borderId="6" applyFill="0" applyProtection="0">
      <alignment horizontal="right" wrapText="1"/>
    </xf>
    <xf numFmtId="0" fontId="16" fillId="0" borderId="0" applyFill="0" applyProtection="0">
      <alignment wrapText="1"/>
    </xf>
    <xf numFmtId="164" fontId="18" fillId="0" borderId="8" applyNumberFormat="0" applyFill="0" applyAlignment="0" applyProtection="0"/>
    <xf numFmtId="0" fontId="19" fillId="0" borderId="0" applyAlignment="0" applyProtection="0"/>
    <xf numFmtId="0" fontId="18" fillId="0" borderId="9" applyNumberFormat="0" applyFill="0" applyAlignment="0" applyProtection="0"/>
    <xf numFmtId="9" fontId="2" fillId="0" borderId="0" applyFont="0" applyFill="0" applyBorder="0" applyAlignment="0" applyProtection="0"/>
    <xf numFmtId="49" fontId="20" fillId="0" borderId="0" applyAlignment="0" applyProtection="0"/>
    <xf numFmtId="49" fontId="9" fillId="0" borderId="6" applyFill="0" applyProtection="0">
      <alignment horizontal="right" wrapText="1"/>
    </xf>
    <xf numFmtId="49" fontId="10" fillId="0" borderId="0" applyProtection="0">
      <alignment wrapText="1"/>
    </xf>
    <xf numFmtId="49" fontId="11" fillId="0" borderId="7" applyFill="0" applyProtection="0">
      <alignment horizontal="right" wrapText="1"/>
    </xf>
    <xf numFmtId="49" fontId="11" fillId="0" borderId="0" applyProtection="0">
      <alignment wrapText="1"/>
    </xf>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1" applyNumberFormat="0" applyAlignment="0" applyProtection="0"/>
    <xf numFmtId="0" fontId="15" fillId="6" borderId="2" applyNumberFormat="0" applyAlignment="0" applyProtection="0"/>
    <xf numFmtId="0" fontId="4" fillId="6" borderId="1" applyNumberFormat="0" applyAlignment="0" applyProtection="0"/>
    <xf numFmtId="0" fontId="13" fillId="0" borderId="3" applyNumberFormat="0" applyFill="0" applyAlignment="0" applyProtection="0"/>
    <xf numFmtId="0" fontId="5" fillId="7" borderId="4" applyNumberFormat="0" applyAlignment="0" applyProtection="0"/>
    <xf numFmtId="0" fontId="6" fillId="8" borderId="5" applyNumberFormat="0" applyAlignment="0" applyProtection="0"/>
    <xf numFmtId="0" fontId="7" fillId="0" borderId="0" applyNumberFormat="0" applyFill="0" applyBorder="0" applyAlignment="0" applyProtection="0"/>
    <xf numFmtId="0" fontId="21" fillId="0" borderId="9" applyNumberFormat="0" applyFill="0" applyAlignment="0" applyProtection="0"/>
  </cellStyleXfs>
  <cellXfs count="87">
    <xf numFmtId="164" fontId="0" fillId="0" borderId="0" xfId="0"/>
    <xf numFmtId="164" fontId="22" fillId="0" borderId="0" xfId="0" applyFont="1"/>
    <xf numFmtId="164" fontId="23" fillId="0" borderId="0" xfId="0" applyFont="1"/>
    <xf numFmtId="164" fontId="0" fillId="0" borderId="0" xfId="0" applyAlignment="1">
      <alignment horizontal="center"/>
    </xf>
    <xf numFmtId="164" fontId="28" fillId="0" borderId="0" xfId="0" applyFont="1" applyAlignment="1">
      <alignment horizontal="center" vertical="center"/>
    </xf>
    <xf numFmtId="0" fontId="29" fillId="0" borderId="10" xfId="0" applyNumberFormat="1" applyFont="1" applyBorder="1" applyAlignment="1">
      <alignment horizontal="center" vertical="center" wrapText="1"/>
    </xf>
    <xf numFmtId="0" fontId="29" fillId="0" borderId="10" xfId="0" applyNumberFormat="1" applyFont="1" applyBorder="1" applyAlignment="1">
      <alignment horizontal="left" vertical="center" wrapText="1"/>
    </xf>
    <xf numFmtId="0" fontId="28" fillId="0" borderId="10" xfId="0" applyNumberFormat="1" applyFont="1" applyBorder="1" applyAlignment="1" applyProtection="1">
      <alignment horizontal="center" vertical="center" wrapText="1"/>
      <protection locked="0"/>
    </xf>
    <xf numFmtId="0" fontId="28" fillId="0" borderId="10" xfId="0" applyNumberFormat="1" applyFont="1" applyBorder="1" applyAlignment="1">
      <alignment horizontal="center" vertical="center" wrapText="1"/>
    </xf>
    <xf numFmtId="164" fontId="28" fillId="0" borderId="10" xfId="0" applyFont="1" applyBorder="1" applyAlignment="1">
      <alignment horizontal="center" vertical="center" wrapText="1"/>
    </xf>
    <xf numFmtId="0" fontId="28" fillId="0" borderId="10" xfId="0" applyNumberFormat="1" applyFont="1" applyBorder="1" applyAlignment="1">
      <alignment horizontal="left" vertical="center" wrapText="1"/>
    </xf>
    <xf numFmtId="0" fontId="28" fillId="0" borderId="10" xfId="0" applyNumberFormat="1" applyFont="1" applyBorder="1" applyAlignment="1" applyProtection="1">
      <alignment horizontal="center" vertical="center"/>
      <protection locked="0"/>
    </xf>
    <xf numFmtId="167" fontId="28"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14" fontId="28" fillId="0" borderId="10" xfId="0" applyNumberFormat="1" applyFont="1" applyBorder="1" applyAlignment="1" applyProtection="1">
      <alignment horizontal="center" vertical="center"/>
      <protection locked="0"/>
    </xf>
    <xf numFmtId="49" fontId="28" fillId="0" borderId="10" xfId="0" applyNumberFormat="1" applyFont="1" applyBorder="1" applyAlignment="1">
      <alignment vertical="center" wrapText="1"/>
    </xf>
    <xf numFmtId="164" fontId="28" fillId="0" borderId="10" xfId="0" applyFont="1" applyBorder="1" applyAlignment="1">
      <alignment horizontal="left" vertical="center" wrapText="1"/>
    </xf>
    <xf numFmtId="49" fontId="30" fillId="0" borderId="10" xfId="0" applyNumberFormat="1" applyFont="1" applyBorder="1" applyAlignment="1">
      <alignment vertical="center" wrapText="1"/>
    </xf>
    <xf numFmtId="49" fontId="28" fillId="0" borderId="10" xfId="0" applyNumberFormat="1" applyFont="1" applyBorder="1" applyAlignment="1">
      <alignment horizontal="left" vertical="center" wrapText="1"/>
    </xf>
    <xf numFmtId="49" fontId="28" fillId="0" borderId="10" xfId="0" applyNumberFormat="1" applyFont="1" applyBorder="1" applyAlignment="1">
      <alignment wrapText="1"/>
    </xf>
    <xf numFmtId="0" fontId="29" fillId="0" borderId="11"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9" fillId="12" borderId="12"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xf>
    <xf numFmtId="0" fontId="28" fillId="12" borderId="13" xfId="0" applyNumberFormat="1" applyFont="1" applyFill="1" applyBorder="1" applyAlignment="1">
      <alignment horizontal="center" vertical="center"/>
    </xf>
    <xf numFmtId="0" fontId="28" fillId="12" borderId="12" xfId="0" applyNumberFormat="1" applyFont="1" applyFill="1" applyBorder="1" applyAlignment="1">
      <alignment horizontal="center" vertical="center"/>
    </xf>
    <xf numFmtId="0" fontId="28" fillId="12" borderId="13" xfId="0" applyNumberFormat="1" applyFont="1" applyFill="1" applyBorder="1" applyAlignment="1">
      <alignment horizontal="center" vertical="center" wrapText="1"/>
    </xf>
    <xf numFmtId="0" fontId="28" fillId="12" borderId="13" xfId="0" applyNumberFormat="1" applyFont="1" applyFill="1" applyBorder="1" applyAlignment="1">
      <alignment horizontal="left" vertical="center" wrapText="1"/>
    </xf>
    <xf numFmtId="164" fontId="28" fillId="0" borderId="0" xfId="0" applyFont="1" applyAlignment="1">
      <alignment horizontal="left" vertical="center"/>
    </xf>
    <xf numFmtId="15" fontId="29" fillId="0" borderId="10" xfId="0" applyNumberFormat="1" applyFont="1" applyBorder="1" applyAlignment="1">
      <alignment horizontal="center" vertical="center" wrapText="1"/>
    </xf>
    <xf numFmtId="166" fontId="28" fillId="0" borderId="10" xfId="0" applyNumberFormat="1" applyFont="1" applyBorder="1" applyAlignment="1" applyProtection="1">
      <alignment horizontal="center" vertical="center" wrapText="1"/>
      <protection locked="0"/>
    </xf>
    <xf numFmtId="49" fontId="28" fillId="0" borderId="10" xfId="0" applyNumberFormat="1" applyFont="1" applyBorder="1" applyAlignment="1">
      <alignment horizontal="center" vertical="center" wrapText="1"/>
    </xf>
    <xf numFmtId="0" fontId="28" fillId="0" borderId="10" xfId="0" applyNumberFormat="1" applyFont="1" applyBorder="1" applyAlignment="1">
      <alignment horizontal="center" vertical="center"/>
    </xf>
    <xf numFmtId="164" fontId="28" fillId="0" borderId="10" xfId="0" applyFont="1" applyBorder="1" applyAlignment="1">
      <alignment wrapText="1"/>
    </xf>
    <xf numFmtId="164" fontId="30" fillId="0" borderId="0" xfId="0" applyFont="1" applyAlignment="1">
      <alignment horizontal="center" vertical="center"/>
    </xf>
    <xf numFmtId="164" fontId="27" fillId="0" borderId="10" xfId="0" applyFont="1" applyBorder="1" applyAlignment="1">
      <alignment horizontal="center" vertical="center" wrapText="1"/>
    </xf>
    <xf numFmtId="1" fontId="25" fillId="0" borderId="10" xfId="0" applyNumberFormat="1" applyFont="1" applyBorder="1" applyAlignment="1">
      <alignment horizontal="center" vertical="center" wrapText="1"/>
    </xf>
    <xf numFmtId="49" fontId="25" fillId="0" borderId="10" xfId="0" applyNumberFormat="1" applyFont="1" applyBorder="1" applyAlignment="1">
      <alignment vertical="center" wrapText="1"/>
    </xf>
    <xf numFmtId="164" fontId="24"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0" fontId="30" fillId="12" borderId="12" xfId="0" applyNumberFormat="1" applyFont="1" applyFill="1" applyBorder="1" applyAlignment="1">
      <alignment horizontal="center" vertical="center"/>
    </xf>
    <xf numFmtId="0" fontId="31" fillId="12" borderId="13" xfId="0" applyNumberFormat="1" applyFont="1" applyFill="1" applyBorder="1" applyAlignment="1">
      <alignment horizontal="center" vertical="center"/>
    </xf>
    <xf numFmtId="0" fontId="30" fillId="12" borderId="13" xfId="0" applyNumberFormat="1" applyFont="1" applyFill="1" applyBorder="1" applyAlignment="1">
      <alignment horizontal="center" vertical="center"/>
    </xf>
    <xf numFmtId="0" fontId="30" fillId="12" borderId="13" xfId="0" applyNumberFormat="1" applyFont="1" applyFill="1" applyBorder="1" applyAlignment="1">
      <alignment horizontal="center" vertical="center" wrapText="1"/>
    </xf>
    <xf numFmtId="164" fontId="25" fillId="0" borderId="10" xfId="0" applyFont="1" applyFill="1" applyBorder="1" applyAlignment="1">
      <alignment horizontal="center" vertical="center" wrapText="1"/>
    </xf>
    <xf numFmtId="49" fontId="24" fillId="0" borderId="10" xfId="0" applyNumberFormat="1" applyFont="1" applyBorder="1" applyAlignment="1">
      <alignment vertical="center" wrapText="1"/>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left" vertical="center" wrapText="1"/>
    </xf>
    <xf numFmtId="164" fontId="0" fillId="0" borderId="0" xfId="0" applyFont="1"/>
    <xf numFmtId="168" fontId="28" fillId="0" borderId="10" xfId="0" applyNumberFormat="1" applyFont="1" applyBorder="1" applyAlignment="1" applyProtection="1">
      <alignment horizontal="center" vertical="center"/>
      <protection locked="0"/>
    </xf>
    <xf numFmtId="166" fontId="28" fillId="0" borderId="10" xfId="0" applyNumberFormat="1" applyFont="1" applyBorder="1" applyAlignment="1" applyProtection="1">
      <alignment horizontal="center" vertical="center"/>
      <protection locked="0"/>
    </xf>
    <xf numFmtId="164" fontId="28" fillId="0" borderId="10" xfId="0" applyFont="1" applyBorder="1" applyAlignment="1">
      <alignment vertical="center" wrapText="1"/>
    </xf>
    <xf numFmtId="0" fontId="28" fillId="11"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164" fontId="28" fillId="0" borderId="10" xfId="0" applyFont="1" applyFill="1" applyBorder="1" applyAlignment="1">
      <alignment horizontal="left" vertical="center" wrapText="1"/>
    </xf>
    <xf numFmtId="164" fontId="1" fillId="0" borderId="0" xfId="0" applyFont="1"/>
    <xf numFmtId="0" fontId="28" fillId="0" borderId="10" xfId="0" applyNumberFormat="1" applyFont="1" applyBorder="1" applyAlignment="1" applyProtection="1">
      <alignment horizontal="left" vertical="center" wrapText="1"/>
      <protection locked="0"/>
    </xf>
    <xf numFmtId="164" fontId="1" fillId="0" borderId="0" xfId="0" applyFont="1" applyAlignment="1">
      <alignment vertical="center"/>
    </xf>
    <xf numFmtId="166" fontId="28" fillId="0" borderId="11" xfId="0" applyNumberFormat="1" applyFont="1" applyBorder="1" applyAlignment="1" applyProtection="1">
      <alignment horizontal="center" vertical="center"/>
      <protection locked="0"/>
    </xf>
    <xf numFmtId="49" fontId="28" fillId="0" borderId="11" xfId="0" applyNumberFormat="1" applyFont="1" applyBorder="1" applyAlignment="1">
      <alignment horizontal="center" vertical="center" wrapText="1"/>
    </xf>
    <xf numFmtId="164" fontId="0" fillId="12" borderId="0" xfId="0" applyFont="1" applyFill="1"/>
    <xf numFmtId="164" fontId="33" fillId="0" borderId="10" xfId="0" applyFont="1" applyBorder="1" applyAlignment="1">
      <alignment horizontal="center" vertical="center" wrapText="1"/>
    </xf>
    <xf numFmtId="49" fontId="28" fillId="11" borderId="10" xfId="0" applyNumberFormat="1" applyFont="1" applyFill="1" applyBorder="1" applyAlignment="1">
      <alignment horizontal="left" vertical="center" wrapText="1"/>
    </xf>
    <xf numFmtId="1" fontId="34" fillId="0" borderId="10" xfId="0" applyNumberFormat="1" applyFont="1" applyBorder="1" applyAlignment="1">
      <alignment horizontal="center" vertical="center"/>
    </xf>
    <xf numFmtId="166"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horizontal="center" vertical="center" wrapText="1"/>
    </xf>
    <xf numFmtId="164" fontId="34" fillId="0" borderId="10" xfId="0" applyFont="1" applyBorder="1" applyAlignment="1">
      <alignment horizontal="center" vertical="center"/>
    </xf>
    <xf numFmtId="0" fontId="34" fillId="0" borderId="10" xfId="0" applyNumberFormat="1" applyFont="1" applyBorder="1" applyAlignment="1" applyProtection="1">
      <alignment horizontal="center" vertical="center"/>
      <protection locked="0"/>
    </xf>
    <xf numFmtId="0" fontId="34" fillId="0" borderId="10" xfId="0" applyNumberFormat="1" applyFont="1" applyBorder="1" applyAlignment="1">
      <alignment horizontal="center" vertical="center" wrapText="1"/>
    </xf>
    <xf numFmtId="167" fontId="34" fillId="0" borderId="10" xfId="0" applyNumberFormat="1" applyFont="1" applyBorder="1" applyAlignment="1">
      <alignment horizontal="center" vertical="center" wrapText="1"/>
    </xf>
    <xf numFmtId="164" fontId="35" fillId="0" borderId="0" xfId="0" applyFont="1"/>
    <xf numFmtId="1" fontId="28" fillId="0" borderId="10"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164" fontId="25" fillId="0" borderId="10" xfId="0" applyFont="1" applyBorder="1" applyAlignment="1">
      <alignment horizontal="center" vertical="center" wrapText="1"/>
    </xf>
    <xf numFmtId="164" fontId="25" fillId="0" borderId="10" xfId="0" applyFont="1" applyBorder="1" applyAlignment="1">
      <alignment vertical="center" wrapText="1"/>
    </xf>
    <xf numFmtId="0" fontId="36" fillId="0" borderId="10" xfId="0" applyNumberFormat="1" applyFont="1" applyBorder="1" applyAlignment="1">
      <alignment vertical="center" wrapText="1"/>
    </xf>
    <xf numFmtId="0" fontId="29" fillId="0" borderId="10" xfId="0" applyNumberFormat="1" applyFont="1" applyBorder="1" applyAlignment="1">
      <alignment horizontal="center" vertical="center" wrapText="1"/>
    </xf>
    <xf numFmtId="0" fontId="28" fillId="0" borderId="10" xfId="0" applyNumberFormat="1" applyFont="1" applyBorder="1" applyAlignment="1" applyProtection="1">
      <alignment horizontal="center" vertical="center" wrapText="1"/>
      <protection locked="0"/>
    </xf>
    <xf numFmtId="166" fontId="28" fillId="0" borderId="10" xfId="0" applyNumberFormat="1" applyFont="1" applyBorder="1" applyAlignment="1" applyProtection="1">
      <alignment horizontal="center" vertical="center"/>
      <protection locked="0"/>
    </xf>
    <xf numFmtId="0" fontId="28" fillId="0" borderId="11"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1" xfId="0" applyNumberFormat="1" applyFont="1" applyBorder="1" applyAlignment="1">
      <alignment horizontal="center" vertical="center" wrapText="1"/>
    </xf>
    <xf numFmtId="0" fontId="28" fillId="0" borderId="11" xfId="0" applyNumberFormat="1" applyFont="1" applyBorder="1" applyAlignment="1" applyProtection="1">
      <alignment horizontal="center" vertical="center" wrapText="1"/>
      <protection locked="0"/>
    </xf>
    <xf numFmtId="0" fontId="28" fillId="0" borderId="11" xfId="0" applyNumberFormat="1" applyFont="1" applyBorder="1" applyAlignment="1">
      <alignment horizontal="left" vertical="center" wrapText="1"/>
    </xf>
    <xf numFmtId="164" fontId="25" fillId="0" borderId="10" xfId="0" applyFont="1" applyBorder="1" applyAlignment="1">
      <alignment horizontal="center" vertical="center" wrapText="1"/>
    </xf>
    <xf numFmtId="164" fontId="25" fillId="0" borderId="10" xfId="0" applyFont="1" applyBorder="1" applyAlignment="1">
      <alignment vertical="center" wrapText="1"/>
    </xf>
  </cellXfs>
  <cellStyles count="46">
    <cellStyle name="Bad" xfId="8" builtinId="27" customBuiltin="1"/>
    <cellStyle name="Bad 2" xfId="36" xr:uid="{00000000-0005-0000-0000-000001000000}"/>
    <cellStyle name="Calculation" xfId="12" builtinId="22" customBuiltin="1"/>
    <cellStyle name="Calculation 2" xfId="40" xr:uid="{00000000-0005-0000-0000-000003000000}"/>
    <cellStyle name="Check Cell" xfId="14" builtinId="23" customBuiltin="1"/>
    <cellStyle name="Check Cell 2" xfId="42" xr:uid="{00000000-0005-0000-0000-000005000000}"/>
    <cellStyle name="Explanatory Text" xfId="16" builtinId="53" customBuiltin="1"/>
    <cellStyle name="Explanatory Text 2" xfId="44" xr:uid="{00000000-0005-0000-0000-000007000000}"/>
    <cellStyle name="Good" xfId="7" builtinId="26" customBuiltin="1"/>
    <cellStyle name="Good 2" xfId="35" xr:uid="{00000000-0005-0000-0000-000009000000}"/>
    <cellStyle name="Heading 1" xfId="3" builtinId="16" customBuiltin="1"/>
    <cellStyle name="Heading 1 2" xfId="31" xr:uid="{00000000-0005-0000-0000-00000B000000}"/>
    <cellStyle name="Heading 2" xfId="4" builtinId="17" customBuiltin="1"/>
    <cellStyle name="Heading 2 2" xfId="32" xr:uid="{00000000-0005-0000-0000-00000D000000}"/>
    <cellStyle name="Heading 3" xfId="5" builtinId="18" customBuiltin="1"/>
    <cellStyle name="Heading 3 2" xfId="33" xr:uid="{00000000-0005-0000-0000-00000F000000}"/>
    <cellStyle name="Heading 4" xfId="6" builtinId="19" customBuiltin="1"/>
    <cellStyle name="Heading 4 2" xfId="34" xr:uid="{00000000-0005-0000-0000-000011000000}"/>
    <cellStyle name="Input" xfId="10" builtinId="20" customBuiltin="1"/>
    <cellStyle name="Input 2" xfId="38" xr:uid="{00000000-0005-0000-0000-000013000000}"/>
    <cellStyle name="Linked Cell" xfId="13" builtinId="24" customBuiltin="1"/>
    <cellStyle name="Linked Cell 2" xfId="41" xr:uid="{00000000-0005-0000-0000-000015000000}"/>
    <cellStyle name="Neutral" xfId="9" builtinId="28" customBuiltin="1"/>
    <cellStyle name="Neutral 2" xfId="37" xr:uid="{00000000-0005-0000-0000-000017000000}"/>
    <cellStyle name="Normal" xfId="0" builtinId="0" customBuiltin="1"/>
    <cellStyle name="Note" xfId="15" builtinId="10" customBuiltin="1"/>
    <cellStyle name="Note 2" xfId="43" xr:uid="{00000000-0005-0000-0000-00001A000000}"/>
    <cellStyle name="Output" xfId="11" builtinId="21" customBuiltin="1"/>
    <cellStyle name="Output 2" xfId="39" xr:uid="{00000000-0005-0000-0000-00001C000000}"/>
    <cellStyle name="Percent" xfId="1" builtinId="5" customBuiltin="1"/>
    <cellStyle name="Percent 2" xfId="29" xr:uid="{00000000-0005-0000-0000-00001E000000}"/>
    <cellStyle name="Smart Bold" xfId="18" xr:uid="{00000000-0005-0000-0000-00001F000000}"/>
    <cellStyle name="Smart Forecast" xfId="19" xr:uid="{00000000-0005-0000-0000-000020000000}"/>
    <cellStyle name="Smart General" xfId="20" xr:uid="{00000000-0005-0000-0000-000021000000}"/>
    <cellStyle name="Smart Highlight" xfId="21" xr:uid="{00000000-0005-0000-0000-000022000000}"/>
    <cellStyle name="Smart Percent" xfId="22" xr:uid="{00000000-0005-0000-0000-000023000000}"/>
    <cellStyle name="Smart Source" xfId="23" xr:uid="{00000000-0005-0000-0000-000024000000}"/>
    <cellStyle name="Smart Subtitle 1" xfId="24" xr:uid="{00000000-0005-0000-0000-000025000000}"/>
    <cellStyle name="Smart Subtitle 2" xfId="25" xr:uid="{00000000-0005-0000-0000-000026000000}"/>
    <cellStyle name="Smart Subtotal" xfId="26" xr:uid="{00000000-0005-0000-0000-000027000000}"/>
    <cellStyle name="Smart Title" xfId="27" xr:uid="{00000000-0005-0000-0000-000028000000}"/>
    <cellStyle name="Smart Total" xfId="28" xr:uid="{00000000-0005-0000-0000-000029000000}"/>
    <cellStyle name="Title" xfId="2" builtinId="15" customBuiltin="1"/>
    <cellStyle name="Title 2" xfId="30" xr:uid="{00000000-0005-0000-0000-00002B000000}"/>
    <cellStyle name="Total" xfId="17" builtinId="25" customBuiltin="1"/>
    <cellStyle name="Total 2" xfId="45" xr:uid="{00000000-0005-0000-0000-00002D000000}"/>
  </cellStyles>
  <dxfs count="46">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M11"/>
  <sheetViews>
    <sheetView showGridLines="0" tabSelected="1" zoomScale="90" zoomScaleNormal="90" workbookViewId="0">
      <pane xSplit="5" ySplit="1" topLeftCell="H2" activePane="bottomRight" state="frozen"/>
      <selection pane="topRight" activeCell="F1" sqref="F1"/>
      <selection pane="bottomLeft" activeCell="A2" sqref="A2"/>
      <selection pane="bottomRight" activeCell="I10" sqref="I10"/>
    </sheetView>
  </sheetViews>
  <sheetFormatPr baseColWidth="10" defaultColWidth="9.19921875" defaultRowHeight="14"/>
  <cols>
    <col min="1" max="1" width="8.19921875" style="4" customWidth="1"/>
    <col min="2" max="2" width="15" style="4" customWidth="1"/>
    <col min="3" max="3" width="13.3984375" style="4" customWidth="1"/>
    <col min="4" max="4" width="13.59765625" style="4" customWidth="1"/>
    <col min="5" max="5" width="28.796875" style="4" customWidth="1"/>
    <col min="6" max="7" width="55.796875" style="4" customWidth="1"/>
    <col min="8" max="8" width="11.59765625" style="4" customWidth="1"/>
    <col min="9" max="10" width="50.796875" style="28" customWidth="1"/>
    <col min="11" max="12" width="13.796875" style="4" customWidth="1"/>
    <col min="13" max="16384" width="9.19921875" style="48"/>
  </cols>
  <sheetData>
    <row r="1" spans="1:13" s="1" customFormat="1" ht="56.25" customHeight="1">
      <c r="A1" s="5" t="s">
        <v>0</v>
      </c>
      <c r="B1" s="5" t="s">
        <v>1</v>
      </c>
      <c r="C1" s="5" t="s">
        <v>2</v>
      </c>
      <c r="D1" s="5" t="s">
        <v>3</v>
      </c>
      <c r="E1" s="5" t="s">
        <v>4</v>
      </c>
      <c r="F1" s="5" t="s">
        <v>5</v>
      </c>
      <c r="G1" s="5" t="s">
        <v>6</v>
      </c>
      <c r="H1" s="5" t="s">
        <v>8</v>
      </c>
      <c r="I1" s="6" t="s">
        <v>9</v>
      </c>
      <c r="J1" s="6" t="s">
        <v>10</v>
      </c>
      <c r="K1" s="5" t="s">
        <v>11</v>
      </c>
      <c r="L1" s="5" t="s">
        <v>12</v>
      </c>
      <c r="M1" s="2"/>
    </row>
    <row r="2" spans="1:13" ht="118.25" customHeight="1">
      <c r="A2" s="5" t="s">
        <v>14</v>
      </c>
      <c r="B2" s="49">
        <v>42887</v>
      </c>
      <c r="C2" s="7" t="s">
        <v>15</v>
      </c>
      <c r="D2" s="46" t="s">
        <v>211</v>
      </c>
      <c r="E2" s="46" t="s">
        <v>17</v>
      </c>
      <c r="F2" s="7" t="s">
        <v>18</v>
      </c>
      <c r="G2" s="7" t="s">
        <v>19</v>
      </c>
      <c r="H2" s="46" t="s">
        <v>20</v>
      </c>
      <c r="I2" s="10" t="s">
        <v>212</v>
      </c>
      <c r="J2" s="10" t="s">
        <v>259</v>
      </c>
      <c r="K2" s="46" t="s">
        <v>21</v>
      </c>
      <c r="L2" s="46"/>
      <c r="M2" s="2"/>
    </row>
    <row r="3" spans="1:13" ht="356">
      <c r="A3" s="5" t="s">
        <v>22</v>
      </c>
      <c r="B3" s="50">
        <v>42934</v>
      </c>
      <c r="C3" s="7" t="s">
        <v>15</v>
      </c>
      <c r="D3" s="46" t="s">
        <v>16</v>
      </c>
      <c r="E3" s="9" t="s">
        <v>23</v>
      </c>
      <c r="F3" s="51" t="s">
        <v>24</v>
      </c>
      <c r="G3" s="15" t="s">
        <v>25</v>
      </c>
      <c r="H3" s="46" t="s">
        <v>20</v>
      </c>
      <c r="I3" s="52" t="s">
        <v>213</v>
      </c>
      <c r="J3" s="53" t="s">
        <v>258</v>
      </c>
      <c r="K3" s="46" t="s">
        <v>32</v>
      </c>
      <c r="L3" s="46"/>
      <c r="M3" s="2"/>
    </row>
    <row r="4" spans="1:13" ht="143.5" customHeight="1">
      <c r="A4" s="5" t="s">
        <v>27</v>
      </c>
      <c r="B4" s="50">
        <v>43179</v>
      </c>
      <c r="C4" s="7" t="s">
        <v>15</v>
      </c>
      <c r="D4" s="46">
        <v>945</v>
      </c>
      <c r="E4" s="46" t="s">
        <v>28</v>
      </c>
      <c r="F4" s="7" t="s">
        <v>29</v>
      </c>
      <c r="G4" s="7" t="s">
        <v>30</v>
      </c>
      <c r="H4" s="46" t="s">
        <v>31</v>
      </c>
      <c r="I4" s="10" t="s">
        <v>249</v>
      </c>
      <c r="J4" s="10" t="s">
        <v>260</v>
      </c>
      <c r="K4" s="46" t="s">
        <v>21</v>
      </c>
      <c r="L4" s="46"/>
    </row>
    <row r="5" spans="1:13" ht="110.5" customHeight="1">
      <c r="A5" s="5" t="s">
        <v>42</v>
      </c>
      <c r="B5" s="50">
        <v>43191</v>
      </c>
      <c r="C5" s="7" t="s">
        <v>15</v>
      </c>
      <c r="D5" s="46" t="s">
        <v>215</v>
      </c>
      <c r="E5" s="46" t="s">
        <v>43</v>
      </c>
      <c r="F5" s="7" t="s">
        <v>44</v>
      </c>
      <c r="G5" s="7" t="s">
        <v>45</v>
      </c>
      <c r="H5" s="46" t="s">
        <v>20</v>
      </c>
      <c r="I5" s="10" t="s">
        <v>216</v>
      </c>
      <c r="J5" s="46" t="s">
        <v>264</v>
      </c>
      <c r="K5" s="46" t="s">
        <v>32</v>
      </c>
      <c r="L5" s="46"/>
    </row>
    <row r="6" spans="1:13" ht="72.5" customHeight="1">
      <c r="A6" s="5" t="s">
        <v>52</v>
      </c>
      <c r="B6" s="50">
        <v>43143</v>
      </c>
      <c r="C6" s="7" t="s">
        <v>15</v>
      </c>
      <c r="D6" s="46" t="s">
        <v>16</v>
      </c>
      <c r="E6" s="46" t="s">
        <v>53</v>
      </c>
      <c r="F6" s="7" t="s">
        <v>54</v>
      </c>
      <c r="G6" s="7" t="s">
        <v>55</v>
      </c>
      <c r="H6" s="46" t="s">
        <v>31</v>
      </c>
      <c r="I6" s="10" t="s">
        <v>261</v>
      </c>
      <c r="J6" s="10" t="s">
        <v>233</v>
      </c>
      <c r="K6" s="46" t="s">
        <v>21</v>
      </c>
      <c r="L6" s="46"/>
    </row>
    <row r="7" spans="1:13" ht="165">
      <c r="A7" s="5" t="s">
        <v>56</v>
      </c>
      <c r="B7" s="50">
        <v>43256</v>
      </c>
      <c r="C7" s="7" t="s">
        <v>15</v>
      </c>
      <c r="D7" s="61" t="s">
        <v>235</v>
      </c>
      <c r="E7" s="46" t="s">
        <v>57</v>
      </c>
      <c r="F7" s="31" t="s">
        <v>58</v>
      </c>
      <c r="G7" s="7" t="s">
        <v>59</v>
      </c>
      <c r="H7" s="46" t="s">
        <v>31</v>
      </c>
      <c r="I7" s="62" t="s">
        <v>263</v>
      </c>
      <c r="J7" s="54" t="s">
        <v>236</v>
      </c>
      <c r="K7" s="46" t="s">
        <v>21</v>
      </c>
      <c r="L7" s="46"/>
    </row>
    <row r="8" spans="1:13" s="55" customFormat="1" ht="162" customHeight="1">
      <c r="A8" s="5" t="s">
        <v>60</v>
      </c>
      <c r="B8" s="50">
        <v>43160</v>
      </c>
      <c r="C8" s="7" t="s">
        <v>34</v>
      </c>
      <c r="D8" s="46" t="s">
        <v>16</v>
      </c>
      <c r="E8" s="46" t="s">
        <v>61</v>
      </c>
      <c r="F8" s="15" t="s">
        <v>62</v>
      </c>
      <c r="G8" s="7" t="s">
        <v>63</v>
      </c>
      <c r="H8" s="46" t="s">
        <v>31</v>
      </c>
      <c r="I8" s="16" t="s">
        <v>64</v>
      </c>
      <c r="J8" s="15" t="s">
        <v>262</v>
      </c>
      <c r="K8" s="46" t="s">
        <v>21</v>
      </c>
      <c r="L8" s="46"/>
    </row>
    <row r="9" spans="1:13" s="57" customFormat="1" ht="165">
      <c r="A9" s="5" t="s">
        <v>65</v>
      </c>
      <c r="B9" s="50">
        <v>43272</v>
      </c>
      <c r="C9" s="7" t="s">
        <v>66</v>
      </c>
      <c r="D9" s="46" t="s">
        <v>217</v>
      </c>
      <c r="E9" s="46" t="s">
        <v>67</v>
      </c>
      <c r="F9" s="15" t="s">
        <v>68</v>
      </c>
      <c r="G9" s="56" t="s">
        <v>69</v>
      </c>
      <c r="H9" s="46" t="s">
        <v>20</v>
      </c>
      <c r="I9" s="47" t="s">
        <v>218</v>
      </c>
      <c r="J9" s="47" t="s">
        <v>231</v>
      </c>
      <c r="K9" s="31" t="s">
        <v>32</v>
      </c>
      <c r="L9" s="31"/>
    </row>
    <row r="10" spans="1:13" ht="82.5" customHeight="1">
      <c r="A10" s="77" t="s">
        <v>250</v>
      </c>
      <c r="B10" s="79">
        <v>43350</v>
      </c>
      <c r="C10" s="78" t="s">
        <v>15</v>
      </c>
      <c r="D10" s="21" t="s">
        <v>16</v>
      </c>
      <c r="E10" s="80" t="s">
        <v>251</v>
      </c>
      <c r="F10" s="80" t="s">
        <v>252</v>
      </c>
      <c r="G10" s="83" t="s">
        <v>253</v>
      </c>
      <c r="H10" s="82" t="s">
        <v>94</v>
      </c>
      <c r="I10" s="84" t="s">
        <v>254</v>
      </c>
      <c r="J10" s="84" t="s">
        <v>255</v>
      </c>
      <c r="K10" s="81" t="s">
        <v>21</v>
      </c>
      <c r="L10" s="82"/>
    </row>
    <row r="11" spans="1:13" s="60" customFormat="1">
      <c r="A11" s="22" t="s">
        <v>100</v>
      </c>
      <c r="B11" s="23"/>
      <c r="C11" s="24"/>
      <c r="D11" s="25" t="s">
        <v>100</v>
      </c>
      <c r="E11" s="24"/>
      <c r="F11" s="26"/>
      <c r="G11" s="26"/>
      <c r="H11" s="26"/>
      <c r="I11" s="27"/>
      <c r="J11" s="27"/>
      <c r="K11" s="26"/>
      <c r="L11" s="26"/>
    </row>
  </sheetData>
  <autoFilter ref="A1:Y1" xr:uid="{00000000-0009-0000-0000-000000000000}"/>
  <conditionalFormatting sqref="B2:B10">
    <cfRule type="expression" dxfId="45" priority="25" stopIfTrue="1">
      <formula>OR(#REF!="Closed",#REF!="Deferred")</formula>
    </cfRule>
  </conditionalFormatting>
  <conditionalFormatting sqref="I11:J11">
    <cfRule type="cellIs" dxfId="44" priority="22" stopIfTrue="1" operator="equal">
      <formula>"high"</formula>
    </cfRule>
    <cfRule type="cellIs" dxfId="43" priority="23" stopIfTrue="1" operator="equal">
      <formula>"medium"</formula>
    </cfRule>
    <cfRule type="cellIs" dxfId="42" priority="24" stopIfTrue="1" operator="equal">
      <formula>"low"</formula>
    </cfRule>
  </conditionalFormatting>
  <conditionalFormatting sqref="H1">
    <cfRule type="cellIs" dxfId="41" priority="19" stopIfTrue="1" operator="equal">
      <formula>"high"</formula>
    </cfRule>
    <cfRule type="cellIs" dxfId="40" priority="20" stopIfTrue="1" operator="equal">
      <formula>"medium"</formula>
    </cfRule>
    <cfRule type="cellIs" dxfId="39" priority="21" stopIfTrue="1" operator="equal">
      <formula>"low"</formula>
    </cfRule>
  </conditionalFormatting>
  <conditionalFormatting sqref="H2:H10">
    <cfRule type="cellIs" dxfId="38" priority="12" stopIfTrue="1" operator="equal">
      <formula>"critical"</formula>
    </cfRule>
    <cfRule type="cellIs" dxfId="37" priority="16" stopIfTrue="1" operator="equal">
      <formula>"high"</formula>
    </cfRule>
    <cfRule type="cellIs" dxfId="36" priority="17" stopIfTrue="1" operator="equal">
      <formula>"medium"</formula>
    </cfRule>
    <cfRule type="cellIs" dxfId="35" priority="18" stopIfTrue="1" operator="equal">
      <formula>"low"</formula>
    </cfRule>
  </conditionalFormatting>
  <conditionalFormatting sqref="K2:L10">
    <cfRule type="cellIs" dxfId="34" priority="11" stopIfTrue="1" operator="equal">
      <formula>"On Track"</formula>
    </cfRule>
    <cfRule type="cellIs" dxfId="33" priority="13" stopIfTrue="1" operator="equal">
      <formula>"At risk"</formula>
    </cfRule>
    <cfRule type="cellIs" dxfId="32" priority="14" stopIfTrue="1" operator="equal">
      <formula>"Overdue"</formula>
    </cfRule>
    <cfRule type="cellIs" dxfId="31" priority="15" stopIfTrue="1" operator="equal">
      <formula>"No Date Recorded"</formula>
    </cfRule>
  </conditionalFormatting>
  <dataValidations xWindow="609" yWindow="259" count="13">
    <dataValidation allowBlank="1" showInputMessage="1" showErrorMessage="1" promptTitle="Date Raised" prompt="Enter the date the issue was raised" sqref="B1" xr:uid="{00000000-0002-0000-0000-000000000000}"/>
    <dataValidation allowBlank="1" showInputMessage="1" showErrorMessage="1" promptTitle="Project / Workstream Affected" prompt="Please enter all possible variables in the Lookup Codes worksheet first" sqref="C1" xr:uid="{00000000-0002-0000-0000-000001000000}"/>
    <dataValidation allowBlank="1" showInputMessage="1" showErrorMessage="1" promptTitle="Priority" prompt="Determine the priority for resolution of the issue, taking into account the impact on the programme/project. Refer to the Scoring Guide worksheet for further information" sqref="H1" xr:uid="{00000000-0002-0000-0000-000002000000}"/>
    <dataValidation allowBlank="1" showInputMessage="1" showErrorMessage="1" promptTitle="Resolution Status" prompt="Select the option that best describes the status of the issue ffrom the drop down menu" sqref="K1:L1" xr:uid="{00000000-0002-0000-0000-000003000000}"/>
    <dataValidation allowBlank="1" showInputMessage="1" showErrorMessage="1" promptTitle="Issue ID" prompt="Assign a unique issue ID number" sqref="D1:D6 A1:A10 D8:D10" xr:uid="{00000000-0002-0000-0000-000004000000}"/>
    <dataValidation allowBlank="1" showErrorMessage="1" sqref="E3 I10:J10 F2:G2 F10 F4:F6 I2:J6 B2:B10 G4:G10" xr:uid="{00000000-0002-0000-0000-000005000000}"/>
    <dataValidation type="list" allowBlank="1" showErrorMessage="1" sqref="E2 E4:E10" xr:uid="{00000000-0002-0000-0000-000006000000}">
      <formula1>Category</formula1>
    </dataValidation>
    <dataValidation type="list" allowBlank="1" showErrorMessage="1" sqref="K2:L10" xr:uid="{00000000-0002-0000-0000-000007000000}">
      <formula1>resolution</formula1>
    </dataValidation>
    <dataValidation allowBlank="1" showInputMessage="1" showErrorMessage="1" promptTitle="Resolution Action Required" prompt="Describe the action that needs to be taken to resolve the issue" sqref="I1:J1" xr:uid="{00000000-0002-0000-0000-000008000000}"/>
    <dataValidation allowBlank="1" showInputMessage="1" showErrorMessage="1" promptTitle="Issue Description and Effect" prompt="Enter a description of the issue and its effect" sqref="F1:G1" xr:uid="{00000000-0002-0000-0000-000009000000}"/>
    <dataValidation allowBlank="1" showInputMessage="1" showErrorMessage="1" promptTitle="Issue Category" prompt="See Category Guide worksheet for examples of how issues can be catgeorised" sqref="E1" xr:uid="{00000000-0002-0000-0000-00000A000000}"/>
    <dataValidation type="list" allowBlank="1" showErrorMessage="1" sqref="C2:C10" xr:uid="{00000000-0002-0000-0000-00000B000000}">
      <formula1>workstream</formula1>
    </dataValidation>
    <dataValidation type="list" allowBlank="1" showErrorMessage="1" sqref="H2:H10" xr:uid="{00000000-0002-0000-0000-00000C000000}">
      <formula1>priority</formula1>
    </dataValidation>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
  <sheetViews>
    <sheetView topLeftCell="A3" workbookViewId="0">
      <selection activeCell="F5" sqref="F5"/>
    </sheetView>
  </sheetViews>
  <sheetFormatPr baseColWidth="10" defaultColWidth="9" defaultRowHeight="14"/>
  <cols>
    <col min="1" max="1" width="8.19921875" style="4" customWidth="1"/>
    <col min="2" max="2" width="15" style="4" customWidth="1"/>
    <col min="3" max="3" width="13.3984375" style="4" customWidth="1"/>
    <col min="4" max="4" width="13.59765625" style="4" customWidth="1"/>
    <col min="5" max="5" width="28.796875" style="4" customWidth="1"/>
    <col min="6" max="7" width="55.796875" style="4" customWidth="1"/>
    <col min="8" max="8" width="11.59765625" style="4" customWidth="1"/>
    <col min="9" max="10" width="50.796875" style="28" customWidth="1"/>
    <col min="11" max="12" width="13.796875" style="4" customWidth="1"/>
  </cols>
  <sheetData>
    <row r="1" spans="1:12" ht="45">
      <c r="A1" s="77" t="s">
        <v>0</v>
      </c>
      <c r="B1" s="77" t="s">
        <v>1</v>
      </c>
      <c r="C1" s="77" t="s">
        <v>2</v>
      </c>
      <c r="D1" s="77" t="s">
        <v>3</v>
      </c>
      <c r="E1" s="77" t="s">
        <v>4</v>
      </c>
      <c r="F1" s="77" t="s">
        <v>5</v>
      </c>
      <c r="G1" s="77" t="s">
        <v>6</v>
      </c>
      <c r="H1" s="77" t="s">
        <v>8</v>
      </c>
      <c r="I1" s="6" t="s">
        <v>9</v>
      </c>
      <c r="J1" s="6" t="s">
        <v>10</v>
      </c>
      <c r="K1" s="77" t="s">
        <v>11</v>
      </c>
      <c r="L1" s="77" t="s">
        <v>12</v>
      </c>
    </row>
    <row r="2" spans="1:12" ht="165">
      <c r="A2" s="77" t="s">
        <v>33</v>
      </c>
      <c r="B2" s="79">
        <v>43080</v>
      </c>
      <c r="C2" s="78" t="s">
        <v>34</v>
      </c>
      <c r="D2" s="81" t="s">
        <v>16</v>
      </c>
      <c r="E2" s="81" t="s">
        <v>35</v>
      </c>
      <c r="F2" s="78" t="s">
        <v>36</v>
      </c>
      <c r="G2" s="78" t="s">
        <v>37</v>
      </c>
      <c r="H2" s="81" t="s">
        <v>38</v>
      </c>
      <c r="I2" s="10" t="s">
        <v>39</v>
      </c>
      <c r="J2" s="10"/>
      <c r="K2" s="81" t="s">
        <v>41</v>
      </c>
      <c r="L2" s="12">
        <v>43256</v>
      </c>
    </row>
    <row r="3" spans="1:12" ht="180">
      <c r="A3" s="77" t="s">
        <v>46</v>
      </c>
      <c r="B3" s="79">
        <v>43235</v>
      </c>
      <c r="C3" s="78" t="s">
        <v>15</v>
      </c>
      <c r="D3" s="81">
        <v>969</v>
      </c>
      <c r="E3" s="81" t="s">
        <v>47</v>
      </c>
      <c r="F3" s="78" t="s">
        <v>48</v>
      </c>
      <c r="G3" s="78" t="s">
        <v>49</v>
      </c>
      <c r="H3" s="81" t="s">
        <v>20</v>
      </c>
      <c r="I3" s="10" t="s">
        <v>50</v>
      </c>
      <c r="J3" s="10" t="s">
        <v>51</v>
      </c>
      <c r="K3" s="81" t="s">
        <v>41</v>
      </c>
      <c r="L3" s="14">
        <v>43304</v>
      </c>
    </row>
    <row r="4" spans="1:12" ht="120">
      <c r="A4" s="77" t="s">
        <v>70</v>
      </c>
      <c r="B4" s="79">
        <v>43279</v>
      </c>
      <c r="C4" s="78" t="s">
        <v>15</v>
      </c>
      <c r="D4" s="81">
        <v>1022</v>
      </c>
      <c r="E4" s="81" t="s">
        <v>71</v>
      </c>
      <c r="F4" s="19" t="s">
        <v>72</v>
      </c>
      <c r="G4" s="56" t="s">
        <v>73</v>
      </c>
      <c r="H4" s="81" t="s">
        <v>31</v>
      </c>
      <c r="I4" s="47" t="s">
        <v>219</v>
      </c>
      <c r="J4" s="47" t="s">
        <v>232</v>
      </c>
      <c r="K4" s="31" t="s">
        <v>41</v>
      </c>
      <c r="L4" s="31"/>
    </row>
    <row r="5" spans="1:12" ht="45">
      <c r="A5" s="77" t="s">
        <v>75</v>
      </c>
      <c r="B5" s="79">
        <v>43293</v>
      </c>
      <c r="C5" s="78" t="s">
        <v>15</v>
      </c>
      <c r="D5" s="81" t="s">
        <v>80</v>
      </c>
      <c r="E5" s="81" t="s">
        <v>76</v>
      </c>
      <c r="F5" s="33" t="s">
        <v>77</v>
      </c>
      <c r="G5" s="56" t="s">
        <v>78</v>
      </c>
      <c r="H5" s="81" t="s">
        <v>31</v>
      </c>
      <c r="I5" s="47" t="s">
        <v>74</v>
      </c>
      <c r="J5" s="47" t="s">
        <v>79</v>
      </c>
      <c r="K5" s="31" t="s">
        <v>41</v>
      </c>
      <c r="L5" s="14">
        <v>43293</v>
      </c>
    </row>
    <row r="6" spans="1:12" ht="45">
      <c r="A6" s="77" t="s">
        <v>81</v>
      </c>
      <c r="B6" s="79">
        <v>43301</v>
      </c>
      <c r="C6" s="78" t="s">
        <v>15</v>
      </c>
      <c r="D6" s="81" t="s">
        <v>80</v>
      </c>
      <c r="E6" s="81" t="s">
        <v>82</v>
      </c>
      <c r="F6" s="51" t="s">
        <v>83</v>
      </c>
      <c r="G6" s="78" t="s">
        <v>84</v>
      </c>
      <c r="H6" s="81" t="s">
        <v>31</v>
      </c>
      <c r="I6" s="47" t="s">
        <v>85</v>
      </c>
      <c r="J6" s="31"/>
      <c r="K6" s="31" t="s">
        <v>41</v>
      </c>
      <c r="L6" s="31"/>
    </row>
    <row r="7" spans="1:12" ht="90">
      <c r="A7" s="77" t="s">
        <v>86</v>
      </c>
      <c r="B7" s="79">
        <v>43306</v>
      </c>
      <c r="C7" s="78" t="s">
        <v>15</v>
      </c>
      <c r="D7" s="81">
        <v>999</v>
      </c>
      <c r="E7" s="81" t="s">
        <v>87</v>
      </c>
      <c r="F7" s="56" t="s">
        <v>88</v>
      </c>
      <c r="G7" s="56" t="s">
        <v>89</v>
      </c>
      <c r="H7" s="81" t="s">
        <v>31</v>
      </c>
      <c r="I7" s="10" t="s">
        <v>214</v>
      </c>
      <c r="J7" s="15" t="s">
        <v>234</v>
      </c>
      <c r="K7" s="31" t="s">
        <v>41</v>
      </c>
      <c r="L7" s="14">
        <v>43335</v>
      </c>
    </row>
    <row r="8" spans="1:12" ht="105">
      <c r="A8" s="20" t="s">
        <v>90</v>
      </c>
      <c r="B8" s="58">
        <v>43308</v>
      </c>
      <c r="C8" s="83" t="s">
        <v>15</v>
      </c>
      <c r="D8" s="81" t="s">
        <v>80</v>
      </c>
      <c r="E8" s="51" t="s">
        <v>193</v>
      </c>
      <c r="F8" s="15" t="s">
        <v>92</v>
      </c>
      <c r="G8" s="56" t="s">
        <v>84</v>
      </c>
      <c r="H8" s="81" t="s">
        <v>94</v>
      </c>
      <c r="I8" s="16" t="s">
        <v>95</v>
      </c>
      <c r="J8" s="15"/>
      <c r="K8" s="59" t="s">
        <v>41</v>
      </c>
      <c r="L8" s="14">
        <v>43308</v>
      </c>
    </row>
    <row r="9" spans="1:12" ht="60">
      <c r="A9" s="20" t="s">
        <v>96</v>
      </c>
      <c r="B9" s="58">
        <v>43308</v>
      </c>
      <c r="C9" s="83" t="s">
        <v>15</v>
      </c>
      <c r="D9" s="81" t="s">
        <v>80</v>
      </c>
      <c r="E9" s="81" t="s">
        <v>91</v>
      </c>
      <c r="F9" s="33" t="s">
        <v>97</v>
      </c>
      <c r="G9" s="56" t="s">
        <v>98</v>
      </c>
      <c r="H9" s="81" t="s">
        <v>94</v>
      </c>
      <c r="I9" s="16" t="s">
        <v>99</v>
      </c>
      <c r="J9" s="15"/>
      <c r="K9" s="59" t="s">
        <v>41</v>
      </c>
      <c r="L9" s="14">
        <v>43308</v>
      </c>
    </row>
    <row r="10" spans="1:12">
      <c r="A10" s="22" t="s">
        <v>100</v>
      </c>
      <c r="B10" s="23"/>
      <c r="C10" s="24"/>
      <c r="D10" s="25" t="s">
        <v>100</v>
      </c>
      <c r="E10" s="24"/>
      <c r="F10" s="26"/>
      <c r="G10" s="26"/>
      <c r="H10" s="26"/>
      <c r="I10" s="27"/>
      <c r="J10" s="27"/>
      <c r="K10" s="26"/>
      <c r="L10" s="26"/>
    </row>
  </sheetData>
  <autoFilter ref="A1:L1" xr:uid="{00000000-0009-0000-0000-000001000000}"/>
  <conditionalFormatting sqref="B2:B8">
    <cfRule type="expression" dxfId="30" priority="25" stopIfTrue="1">
      <formula>OR(#REF!="Closed",#REF!="Deferred")</formula>
    </cfRule>
  </conditionalFormatting>
  <conditionalFormatting sqref="I10:J10">
    <cfRule type="cellIs" dxfId="29" priority="22" stopIfTrue="1" operator="equal">
      <formula>"high"</formula>
    </cfRule>
    <cfRule type="cellIs" dxfId="28" priority="23" stopIfTrue="1" operator="equal">
      <formula>"medium"</formula>
    </cfRule>
    <cfRule type="cellIs" dxfId="27" priority="24" stopIfTrue="1" operator="equal">
      <formula>"low"</formula>
    </cfRule>
  </conditionalFormatting>
  <conditionalFormatting sqref="H1">
    <cfRule type="cellIs" dxfId="26" priority="19" stopIfTrue="1" operator="equal">
      <formula>"high"</formula>
    </cfRule>
    <cfRule type="cellIs" dxfId="25" priority="20" stopIfTrue="1" operator="equal">
      <formula>"medium"</formula>
    </cfRule>
    <cfRule type="cellIs" dxfId="24" priority="21" stopIfTrue="1" operator="equal">
      <formula>"low"</formula>
    </cfRule>
  </conditionalFormatting>
  <conditionalFormatting sqref="H2:H8">
    <cfRule type="cellIs" dxfId="23" priority="12" stopIfTrue="1" operator="equal">
      <formula>"critical"</formula>
    </cfRule>
    <cfRule type="cellIs" dxfId="22" priority="16" stopIfTrue="1" operator="equal">
      <formula>"high"</formula>
    </cfRule>
    <cfRule type="cellIs" dxfId="21" priority="17" stopIfTrue="1" operator="equal">
      <formula>"medium"</formula>
    </cfRule>
    <cfRule type="cellIs" dxfId="20" priority="18" stopIfTrue="1" operator="equal">
      <formula>"low"</formula>
    </cfRule>
  </conditionalFormatting>
  <conditionalFormatting sqref="K2:K3 K7:K8 K4:L4 K6:L6 K5">
    <cfRule type="cellIs" dxfId="19" priority="11" stopIfTrue="1" operator="equal">
      <formula>"On Track"</formula>
    </cfRule>
    <cfRule type="cellIs" dxfId="18" priority="13" stopIfTrue="1" operator="equal">
      <formula>"At risk"</formula>
    </cfRule>
    <cfRule type="cellIs" dxfId="17" priority="14" stopIfTrue="1" operator="equal">
      <formula>"Overdue"</formula>
    </cfRule>
    <cfRule type="cellIs" dxfId="16" priority="15" stopIfTrue="1" operator="equal">
      <formula>"No Date Recorded"</formula>
    </cfRule>
  </conditionalFormatting>
  <conditionalFormatting sqref="L2">
    <cfRule type="expression" dxfId="15" priority="10" stopIfTrue="1">
      <formula>OR(#REF!="Closed",#REF!="Deferred")</formula>
    </cfRule>
  </conditionalFormatting>
  <conditionalFormatting sqref="B9">
    <cfRule type="expression" dxfId="14" priority="9" stopIfTrue="1">
      <formula>OR(#REF!="Closed",#REF!="Deferred")</formula>
    </cfRule>
  </conditionalFormatting>
  <conditionalFormatting sqref="H9">
    <cfRule type="cellIs" dxfId="13" priority="2" stopIfTrue="1" operator="equal">
      <formula>"critical"</formula>
    </cfRule>
    <cfRule type="cellIs" dxfId="12" priority="6" stopIfTrue="1" operator="equal">
      <formula>"high"</formula>
    </cfRule>
    <cfRule type="cellIs" dxfId="11" priority="7" stopIfTrue="1" operator="equal">
      <formula>"medium"</formula>
    </cfRule>
    <cfRule type="cellIs" dxfId="10" priority="8" stopIfTrue="1" operator="equal">
      <formula>"low"</formula>
    </cfRule>
  </conditionalFormatting>
  <conditionalFormatting sqref="K9">
    <cfRule type="cellIs" dxfId="9" priority="1" stopIfTrue="1" operator="equal">
      <formula>"On Track"</formula>
    </cfRule>
    <cfRule type="cellIs" dxfId="8" priority="3" stopIfTrue="1" operator="equal">
      <formula>"At risk"</formula>
    </cfRule>
    <cfRule type="cellIs" dxfId="7" priority="4" stopIfTrue="1" operator="equal">
      <formula>"Overdue"</formula>
    </cfRule>
    <cfRule type="cellIs" dxfId="6" priority="5" stopIfTrue="1" operator="equal">
      <formula>"No Date Recorded"</formula>
    </cfRule>
  </conditionalFormatting>
  <dataValidations count="13">
    <dataValidation allowBlank="1" showInputMessage="1" showErrorMessage="1" promptTitle="Issue Category" prompt="See Category Guide worksheet for examples of how issues can be catgeorised" sqref="E1" xr:uid="{00000000-0002-0000-0100-000000000000}"/>
    <dataValidation allowBlank="1" showInputMessage="1" showErrorMessage="1" promptTitle="Issue Description and Effect" prompt="Enter a description of the issue and its effect" sqref="F1:G1" xr:uid="{00000000-0002-0000-0100-000001000000}"/>
    <dataValidation allowBlank="1" showInputMessage="1" showErrorMessage="1" promptTitle="Resolution Action Required" prompt="Describe the action that needs to be taken to resolve the issue" sqref="I1:J1" xr:uid="{00000000-0002-0000-0100-000002000000}"/>
    <dataValidation type="list" allowBlank="1" showErrorMessage="1" sqref="K2:K9 L4 L6" xr:uid="{00000000-0002-0000-0100-000003000000}">
      <formula1>resolution</formula1>
    </dataValidation>
    <dataValidation type="list" allowBlank="1" showErrorMessage="1" sqref="E9 E2:E7" xr:uid="{00000000-0002-0000-0100-000004000000}">
      <formula1>Category</formula1>
    </dataValidation>
    <dataValidation allowBlank="1" showErrorMessage="1" sqref="F7 I7 L2:L3 L7:L9 F2:F3 I2:J3 B2:B9 G2:G9 L5" xr:uid="{00000000-0002-0000-0100-000005000000}"/>
    <dataValidation allowBlank="1" showInputMessage="1" showErrorMessage="1" promptTitle="Resolution Status" prompt="Select the option that best describes the status of the issue ffrom the drop down menu" sqref="K1:L1" xr:uid="{00000000-0002-0000-0100-000006000000}"/>
    <dataValidation allowBlank="1" showInputMessage="1" showErrorMessage="1" promptTitle="Priority" prompt="Determine the priority for resolution of the issue, taking into account the impact on the programme/project. Refer to the Scoring Guide worksheet for further information" sqref="H1" xr:uid="{00000000-0002-0000-0100-000007000000}"/>
    <dataValidation allowBlank="1" showInputMessage="1" showErrorMessage="1" promptTitle="Project / Workstream Affected" prompt="Please enter all possible variables in the Lookup Codes worksheet first" sqref="C1" xr:uid="{00000000-0002-0000-0100-000008000000}"/>
    <dataValidation allowBlank="1" showInputMessage="1" showErrorMessage="1" promptTitle="Date Raised" prompt="Enter the date the issue was raised" sqref="B1" xr:uid="{00000000-0002-0000-0100-000009000000}"/>
    <dataValidation allowBlank="1" showInputMessage="1" showErrorMessage="1" promptTitle="Issue ID" prompt="Assign a unique issue ID number" sqref="D1:D9 A1:A9" xr:uid="{00000000-0002-0000-0100-00000A000000}"/>
    <dataValidation type="list" allowBlank="1" showErrorMessage="1" sqref="H2:H9" xr:uid="{00000000-0002-0000-0100-00000B000000}">
      <formula1>priority</formula1>
    </dataValidation>
    <dataValidation type="list" allowBlank="1" showErrorMessage="1" sqref="C2:C9" xr:uid="{00000000-0002-0000-0100-00000C000000}">
      <formula1>workstream</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pane ySplit="1" topLeftCell="A2" activePane="bottomLeft" state="frozen"/>
      <selection pane="bottomLeft" activeCell="C3" sqref="C3"/>
    </sheetView>
  </sheetViews>
  <sheetFormatPr baseColWidth="10" defaultColWidth="9" defaultRowHeight="14"/>
  <cols>
    <col min="1" max="1" width="13" style="34" customWidth="1"/>
    <col min="2" max="2" width="15" style="34" customWidth="1"/>
    <col min="3" max="3" width="30" style="34" customWidth="1"/>
    <col min="4" max="4" width="55.796875" style="34" customWidth="1"/>
    <col min="5" max="5" width="51.19921875" style="34" customWidth="1"/>
    <col min="6" max="6" width="50.796875" style="34" customWidth="1"/>
    <col min="7" max="7" width="20.796875" style="34" customWidth="1"/>
    <col min="8" max="8" width="11.796875" style="34" customWidth="1"/>
    <col min="9" max="9" width="16.796875" style="34" customWidth="1"/>
  </cols>
  <sheetData>
    <row r="1" spans="1:9" ht="15">
      <c r="A1" s="5" t="s">
        <v>101</v>
      </c>
      <c r="B1" s="5" t="s">
        <v>102</v>
      </c>
      <c r="C1" s="5" t="s">
        <v>4</v>
      </c>
      <c r="D1" s="5" t="s">
        <v>103</v>
      </c>
      <c r="E1" s="5" t="s">
        <v>7</v>
      </c>
      <c r="F1" s="5" t="s">
        <v>9</v>
      </c>
      <c r="G1" s="5" t="s">
        <v>13</v>
      </c>
      <c r="H1" s="5" t="s">
        <v>104</v>
      </c>
      <c r="I1" s="29" t="s">
        <v>105</v>
      </c>
    </row>
    <row r="2" spans="1:9" ht="90">
      <c r="A2" s="8" t="s">
        <v>106</v>
      </c>
      <c r="B2" s="30">
        <v>43223</v>
      </c>
      <c r="C2" s="8" t="s">
        <v>107</v>
      </c>
      <c r="D2" s="7" t="s">
        <v>108</v>
      </c>
      <c r="E2" s="7" t="s">
        <v>109</v>
      </c>
      <c r="F2" s="8" t="s">
        <v>110</v>
      </c>
      <c r="G2" s="11" t="s">
        <v>26</v>
      </c>
      <c r="H2" s="8" t="s">
        <v>40</v>
      </c>
      <c r="I2" s="12">
        <v>43223</v>
      </c>
    </row>
    <row r="3" spans="1:9" ht="150">
      <c r="A3" s="8">
        <v>848559</v>
      </c>
      <c r="B3" s="30">
        <v>43237</v>
      </c>
      <c r="C3" s="8" t="s">
        <v>111</v>
      </c>
      <c r="D3" s="7" t="s">
        <v>112</v>
      </c>
      <c r="E3" s="7" t="s">
        <v>113</v>
      </c>
      <c r="F3" s="8" t="s">
        <v>114</v>
      </c>
      <c r="G3" s="11" t="s">
        <v>26</v>
      </c>
      <c r="H3" s="8" t="s">
        <v>40</v>
      </c>
      <c r="I3" s="12">
        <v>43237</v>
      </c>
    </row>
    <row r="4" spans="1:9" ht="225">
      <c r="A4" s="8">
        <v>843903</v>
      </c>
      <c r="B4" s="30">
        <v>43255</v>
      </c>
      <c r="C4" s="8" t="s">
        <v>115</v>
      </c>
      <c r="D4" s="7" t="s">
        <v>116</v>
      </c>
      <c r="E4" s="7" t="s">
        <v>117</v>
      </c>
      <c r="F4" s="10" t="s">
        <v>118</v>
      </c>
      <c r="G4" s="11" t="s">
        <v>26</v>
      </c>
      <c r="H4" s="8" t="s">
        <v>40</v>
      </c>
      <c r="I4" s="12">
        <v>43256</v>
      </c>
    </row>
    <row r="5" spans="1:9" ht="165">
      <c r="A5" s="8"/>
      <c r="B5" s="30">
        <v>43256</v>
      </c>
      <c r="C5" s="8" t="s">
        <v>119</v>
      </c>
      <c r="D5" s="7" t="s">
        <v>120</v>
      </c>
      <c r="E5" s="9" t="s">
        <v>121</v>
      </c>
      <c r="F5" s="9" t="s">
        <v>122</v>
      </c>
      <c r="G5" s="11" t="s">
        <v>26</v>
      </c>
      <c r="H5" s="8" t="s">
        <v>40</v>
      </c>
      <c r="I5" s="12">
        <v>43257</v>
      </c>
    </row>
    <row r="6" spans="1:9" ht="150">
      <c r="A6" s="8" t="s">
        <v>123</v>
      </c>
      <c r="B6" s="30">
        <v>43259</v>
      </c>
      <c r="C6" s="8" t="s">
        <v>124</v>
      </c>
      <c r="D6" s="7" t="s">
        <v>125</v>
      </c>
      <c r="E6" s="7" t="s">
        <v>126</v>
      </c>
      <c r="F6" s="8" t="s">
        <v>127</v>
      </c>
      <c r="G6" s="11" t="s">
        <v>26</v>
      </c>
      <c r="H6" s="8" t="s">
        <v>40</v>
      </c>
      <c r="I6" s="12">
        <v>43261</v>
      </c>
    </row>
    <row r="7" spans="1:9" ht="196">
      <c r="A7" s="8" t="s">
        <v>128</v>
      </c>
      <c r="B7" s="30">
        <v>43266</v>
      </c>
      <c r="C7" s="8" t="s">
        <v>107</v>
      </c>
      <c r="D7" s="7" t="s">
        <v>129</v>
      </c>
      <c r="E7" s="9" t="s">
        <v>130</v>
      </c>
      <c r="F7" s="31" t="s">
        <v>131</v>
      </c>
      <c r="G7" s="11" t="s">
        <v>26</v>
      </c>
      <c r="H7" s="8" t="s">
        <v>40</v>
      </c>
      <c r="I7" s="12">
        <v>43269</v>
      </c>
    </row>
    <row r="8" spans="1:9" ht="105">
      <c r="A8" s="32">
        <v>865213</v>
      </c>
      <c r="B8" s="30">
        <v>43283</v>
      </c>
      <c r="C8" s="8" t="s">
        <v>132</v>
      </c>
      <c r="D8" s="17" t="s">
        <v>133</v>
      </c>
      <c r="E8" s="31" t="s">
        <v>134</v>
      </c>
      <c r="F8" s="31" t="s">
        <v>135</v>
      </c>
      <c r="G8" s="11" t="s">
        <v>136</v>
      </c>
      <c r="H8" s="8" t="s">
        <v>40</v>
      </c>
      <c r="I8" s="12">
        <v>43283</v>
      </c>
    </row>
    <row r="9" spans="1:9" ht="120">
      <c r="A9" s="32"/>
      <c r="B9" s="30">
        <v>43285</v>
      </c>
      <c r="C9" s="13" t="s">
        <v>137</v>
      </c>
      <c r="D9" s="18" t="s">
        <v>138</v>
      </c>
      <c r="E9" s="31"/>
      <c r="F9" s="18" t="s">
        <v>139</v>
      </c>
      <c r="G9" s="11" t="s">
        <v>26</v>
      </c>
      <c r="H9" s="8" t="s">
        <v>40</v>
      </c>
      <c r="I9" s="12">
        <v>43286</v>
      </c>
    </row>
    <row r="10" spans="1:9" ht="45">
      <c r="A10" s="32"/>
      <c r="B10" s="30">
        <v>43293</v>
      </c>
      <c r="C10" s="13" t="s">
        <v>140</v>
      </c>
      <c r="D10" s="33" t="s">
        <v>141</v>
      </c>
      <c r="E10" s="31"/>
      <c r="F10" s="18" t="s">
        <v>142</v>
      </c>
      <c r="G10" s="11" t="s">
        <v>26</v>
      </c>
      <c r="H10" s="8" t="s">
        <v>40</v>
      </c>
      <c r="I10" s="12">
        <v>43294</v>
      </c>
    </row>
    <row r="11" spans="1:9" ht="75">
      <c r="A11" s="8">
        <v>873558</v>
      </c>
      <c r="B11" s="30">
        <v>43297</v>
      </c>
      <c r="C11" s="9" t="s">
        <v>143</v>
      </c>
      <c r="D11" s="9" t="s">
        <v>144</v>
      </c>
      <c r="E11" s="9" t="s">
        <v>145</v>
      </c>
      <c r="F11" s="9" t="s">
        <v>146</v>
      </c>
      <c r="G11" s="11" t="s">
        <v>26</v>
      </c>
      <c r="H11" s="8" t="s">
        <v>40</v>
      </c>
      <c r="I11" s="12">
        <v>43297</v>
      </c>
    </row>
    <row r="12" spans="1:9" ht="45">
      <c r="A12" s="8">
        <v>874837</v>
      </c>
      <c r="B12" s="30">
        <v>43301</v>
      </c>
      <c r="C12" s="8" t="s">
        <v>147</v>
      </c>
      <c r="D12" s="9" t="s">
        <v>148</v>
      </c>
      <c r="E12" s="9" t="s">
        <v>149</v>
      </c>
      <c r="F12" s="9" t="s">
        <v>150</v>
      </c>
      <c r="G12" s="11" t="s">
        <v>26</v>
      </c>
      <c r="H12" s="8" t="s">
        <v>40</v>
      </c>
      <c r="I12" s="12">
        <v>43301</v>
      </c>
    </row>
    <row r="13" spans="1:9" ht="60">
      <c r="A13" s="8">
        <v>884278</v>
      </c>
      <c r="B13" s="30">
        <v>43310</v>
      </c>
      <c r="C13" s="9" t="s">
        <v>189</v>
      </c>
      <c r="D13" s="9" t="s">
        <v>190</v>
      </c>
      <c r="E13" s="9" t="s">
        <v>191</v>
      </c>
      <c r="F13" s="9" t="s">
        <v>192</v>
      </c>
      <c r="G13" s="11" t="s">
        <v>26</v>
      </c>
      <c r="H13" s="8" t="s">
        <v>40</v>
      </c>
      <c r="I13" s="12">
        <v>43310</v>
      </c>
    </row>
    <row r="14" spans="1:9" s="70" customFormat="1" ht="45">
      <c r="A14" s="63">
        <v>886370</v>
      </c>
      <c r="B14" s="64">
        <v>43317</v>
      </c>
      <c r="C14" s="65" t="s">
        <v>199</v>
      </c>
      <c r="D14" s="66" t="s">
        <v>200</v>
      </c>
      <c r="E14" s="65" t="s">
        <v>201</v>
      </c>
      <c r="F14" s="65" t="s">
        <v>202</v>
      </c>
      <c r="G14" s="67" t="s">
        <v>26</v>
      </c>
      <c r="H14" s="68" t="s">
        <v>40</v>
      </c>
      <c r="I14" s="69">
        <v>43317</v>
      </c>
    </row>
    <row r="15" spans="1:9" s="70" customFormat="1" ht="241">
      <c r="A15" s="71">
        <v>888227</v>
      </c>
      <c r="B15" s="64">
        <v>43321</v>
      </c>
      <c r="C15" s="65" t="s">
        <v>205</v>
      </c>
      <c r="D15" s="72" t="s">
        <v>206</v>
      </c>
      <c r="E15" s="9" t="s">
        <v>237</v>
      </c>
      <c r="F15" s="31" t="s">
        <v>267</v>
      </c>
      <c r="G15" s="67" t="s">
        <v>26</v>
      </c>
      <c r="H15" s="68" t="s">
        <v>40</v>
      </c>
      <c r="I15" s="69">
        <v>43321</v>
      </c>
    </row>
    <row r="16" spans="1:9" s="70" customFormat="1" ht="240">
      <c r="A16" s="63">
        <v>888227</v>
      </c>
      <c r="B16" s="64">
        <v>43322</v>
      </c>
      <c r="C16" s="65" t="s">
        <v>205</v>
      </c>
      <c r="D16" s="72" t="s">
        <v>207</v>
      </c>
      <c r="E16" s="9" t="s">
        <v>238</v>
      </c>
      <c r="F16" s="31" t="s">
        <v>268</v>
      </c>
      <c r="G16" s="67" t="s">
        <v>26</v>
      </c>
      <c r="H16" s="68" t="s">
        <v>40</v>
      </c>
      <c r="I16" s="69">
        <v>43322</v>
      </c>
    </row>
    <row r="17" spans="1:9" s="70" customFormat="1" ht="300">
      <c r="A17" s="63">
        <v>888227</v>
      </c>
      <c r="B17" s="64">
        <v>43325</v>
      </c>
      <c r="C17" s="65" t="s">
        <v>205</v>
      </c>
      <c r="D17" s="72" t="s">
        <v>208</v>
      </c>
      <c r="E17" s="9" t="s">
        <v>239</v>
      </c>
      <c r="F17" s="73" t="s">
        <v>266</v>
      </c>
      <c r="G17" s="67" t="s">
        <v>26</v>
      </c>
      <c r="H17" s="68" t="s">
        <v>40</v>
      </c>
      <c r="I17" s="69">
        <v>43354</v>
      </c>
    </row>
    <row r="18" spans="1:9" s="70" customFormat="1" ht="60">
      <c r="A18" s="63">
        <v>893054</v>
      </c>
      <c r="B18" s="64">
        <v>43336</v>
      </c>
      <c r="C18" s="65" t="s">
        <v>230</v>
      </c>
      <c r="D18" s="9" t="s">
        <v>229</v>
      </c>
      <c r="E18" s="9" t="s">
        <v>228</v>
      </c>
      <c r="F18" s="9" t="s">
        <v>256</v>
      </c>
      <c r="G18" s="67" t="s">
        <v>26</v>
      </c>
      <c r="H18" s="68" t="s">
        <v>162</v>
      </c>
      <c r="I18" s="69"/>
    </row>
    <row r="19" spans="1:9" s="70" customFormat="1" ht="66" customHeight="1">
      <c r="A19" s="63">
        <v>896574</v>
      </c>
      <c r="B19" s="64">
        <v>43348</v>
      </c>
      <c r="C19" s="65" t="s">
        <v>245</v>
      </c>
      <c r="D19" s="9" t="s">
        <v>257</v>
      </c>
      <c r="E19" s="9"/>
      <c r="F19" s="9" t="s">
        <v>265</v>
      </c>
      <c r="G19" s="67" t="s">
        <v>26</v>
      </c>
      <c r="H19" s="68" t="s">
        <v>40</v>
      </c>
      <c r="I19" s="69" t="s">
        <v>246</v>
      </c>
    </row>
    <row r="20" spans="1:9">
      <c r="A20" s="40" t="s">
        <v>100</v>
      </c>
      <c r="B20" s="41"/>
      <c r="C20" s="42"/>
      <c r="D20" s="43"/>
      <c r="E20" s="43"/>
      <c r="F20" s="43"/>
      <c r="G20" s="43"/>
      <c r="H20" s="43"/>
      <c r="I20" s="43"/>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xr:uid="{00000000-0002-0000-0200-000000000000}">
      <formula1>Category</formula1>
    </dataValidation>
    <dataValidation allowBlank="1" showInputMessage="1" showErrorMessage="1" promptTitle="Issue Category" prompt="See Category Guide worksheet for examples of how issues can be catgeorised" sqref="C1" xr:uid="{00000000-0002-0000-0200-000001000000}"/>
    <dataValidation allowBlank="1" showInputMessage="1" showErrorMessage="1" promptTitle="Issue Description and Effect" prompt="Enter a description of the issue and its effect" sqref="D1:E1" xr:uid="{00000000-0002-0000-0200-000002000000}"/>
    <dataValidation allowBlank="1" showInputMessage="1" showErrorMessage="1" promptTitle="Issue ID" prompt="Assign a unique issue ID number" sqref="A1:A7 A11:A13" xr:uid="{00000000-0002-0000-0200-000003000000}"/>
    <dataValidation allowBlank="1" showInputMessage="1" showErrorMessage="1" promptTitle="Date Closed" prompt="Enter the date when the issue was closed" sqref="I1" xr:uid="{00000000-0002-0000-0200-000004000000}"/>
    <dataValidation allowBlank="1" showInputMessage="1" showErrorMessage="1" promptTitle="Raised By" prompt="Enter the name of the person who raised the issue" sqref="G1" xr:uid="{00000000-0002-0000-0200-000005000000}"/>
    <dataValidation allowBlank="1" showInputMessage="1" showErrorMessage="1" promptTitle="Date Raised" prompt="Enter the date the issue was raised" sqref="B1" xr:uid="{00000000-0002-0000-0200-000006000000}"/>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xr:uid="{00000000-0002-0000-0200-000007000000}"/>
    <dataValidation allowBlank="1" showErrorMessage="1" sqref="D2:D7 E6:F6 B2:B13 G2:G13 I2:I13 E2:F4" xr:uid="{00000000-0002-0000-0200-000008000000}"/>
    <dataValidation allowBlank="1" showInputMessage="1" showErrorMessage="1" promptTitle="Resolution Action Required" prompt="Describe the action that needs to be taken to resolve the issue" sqref="F1" xr:uid="{00000000-0002-0000-0200-000009000000}"/>
    <dataValidation type="list" allowBlank="1" showErrorMessage="1" sqref="H2:H13" xr:uid="{00000000-0002-0000-0200-00000A000000}">
      <formula1>status</formula1>
    </dataValidation>
  </dataValidations>
  <pageMargins left="0.70866141732283472" right="0.70866141732283472" top="0.74803149606299213" bottom="0.74803149606299213" header="0.31496062992125984" footer="0.31496062992125984"/>
  <pageSetup paperSize="9"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6"/>
  <sheetViews>
    <sheetView zoomScale="90" zoomScaleNormal="90" workbookViewId="0">
      <selection activeCell="D3" sqref="D3"/>
    </sheetView>
  </sheetViews>
  <sheetFormatPr baseColWidth="10" defaultColWidth="9" defaultRowHeight="12"/>
  <cols>
    <col min="1" max="1" width="11.19921875" style="3" customWidth="1"/>
    <col min="2" max="2" width="53.59765625" bestFit="1" customWidth="1"/>
    <col min="3" max="3" width="13" customWidth="1"/>
    <col min="4" max="4" width="21" customWidth="1"/>
    <col min="5" max="5" width="14.19921875" customWidth="1"/>
    <col min="6" max="6" width="26.19921875" customWidth="1"/>
    <col min="7" max="7" width="39" customWidth="1"/>
    <col min="8" max="8" width="11" style="3" customWidth="1"/>
    <col min="9" max="9" width="15" customWidth="1"/>
  </cols>
  <sheetData>
    <row r="1" spans="1:9" ht="60">
      <c r="A1" s="35" t="s">
        <v>151</v>
      </c>
      <c r="B1" s="35" t="s">
        <v>152</v>
      </c>
      <c r="C1" s="35" t="s">
        <v>153</v>
      </c>
      <c r="D1" s="35" t="s">
        <v>154</v>
      </c>
      <c r="E1" s="35" t="s">
        <v>155</v>
      </c>
      <c r="F1" s="35" t="s">
        <v>156</v>
      </c>
      <c r="G1" s="35" t="s">
        <v>247</v>
      </c>
      <c r="H1" s="35" t="s">
        <v>104</v>
      </c>
      <c r="I1" s="35" t="s">
        <v>157</v>
      </c>
    </row>
    <row r="2" spans="1:9" ht="137.5" customHeight="1">
      <c r="A2" s="36">
        <v>1067</v>
      </c>
      <c r="B2" s="75" t="s">
        <v>158</v>
      </c>
      <c r="C2" s="74">
        <v>67474</v>
      </c>
      <c r="D2" s="75" t="s">
        <v>159</v>
      </c>
      <c r="E2" s="74" t="s">
        <v>160</v>
      </c>
      <c r="F2" s="75" t="s">
        <v>161</v>
      </c>
      <c r="G2" s="74" t="s">
        <v>248</v>
      </c>
      <c r="H2" s="74" t="s">
        <v>162</v>
      </c>
      <c r="I2" s="74" t="s">
        <v>195</v>
      </c>
    </row>
    <row r="3" spans="1:9" ht="225">
      <c r="A3" s="36">
        <v>1043</v>
      </c>
      <c r="B3" s="37" t="s">
        <v>164</v>
      </c>
      <c r="C3" s="74">
        <v>9922</v>
      </c>
      <c r="D3" s="75" t="s">
        <v>165</v>
      </c>
      <c r="E3" s="74" t="s">
        <v>166</v>
      </c>
      <c r="F3" s="75" t="s">
        <v>167</v>
      </c>
      <c r="G3" s="74" t="s">
        <v>168</v>
      </c>
      <c r="H3" s="74" t="s">
        <v>40</v>
      </c>
      <c r="I3" s="39">
        <v>43292</v>
      </c>
    </row>
    <row r="4" spans="1:9" ht="105">
      <c r="A4" s="36">
        <v>985</v>
      </c>
      <c r="B4" s="37" t="s">
        <v>197</v>
      </c>
      <c r="C4" s="74" t="s">
        <v>203</v>
      </c>
      <c r="D4" s="75" t="s">
        <v>169</v>
      </c>
      <c r="E4" s="75" t="s">
        <v>194</v>
      </c>
      <c r="F4" s="75" t="s">
        <v>170</v>
      </c>
      <c r="G4" s="37" t="s">
        <v>243</v>
      </c>
      <c r="H4" s="74" t="s">
        <v>162</v>
      </c>
      <c r="I4" s="38" t="s">
        <v>163</v>
      </c>
    </row>
    <row r="5" spans="1:9" ht="141.75" customHeight="1">
      <c r="A5" s="36">
        <v>933</v>
      </c>
      <c r="B5" s="37" t="s">
        <v>198</v>
      </c>
      <c r="C5" s="74">
        <v>166</v>
      </c>
      <c r="D5" s="75" t="s">
        <v>169</v>
      </c>
      <c r="E5" s="75" t="s">
        <v>171</v>
      </c>
      <c r="F5" s="75" t="s">
        <v>170</v>
      </c>
      <c r="G5" s="74" t="s">
        <v>244</v>
      </c>
      <c r="H5" s="74" t="s">
        <v>162</v>
      </c>
      <c r="I5" s="74" t="s">
        <v>163</v>
      </c>
    </row>
    <row r="6" spans="1:9" ht="101.5" customHeight="1">
      <c r="A6" s="36">
        <v>1040</v>
      </c>
      <c r="B6" s="75" t="s">
        <v>172</v>
      </c>
      <c r="C6" s="74" t="s">
        <v>173</v>
      </c>
      <c r="D6" s="75" t="s">
        <v>174</v>
      </c>
      <c r="E6" s="74" t="s">
        <v>240</v>
      </c>
      <c r="F6" s="75" t="s">
        <v>175</v>
      </c>
      <c r="G6" s="74" t="s">
        <v>176</v>
      </c>
      <c r="H6" s="74" t="s">
        <v>162</v>
      </c>
      <c r="I6" s="74" t="s">
        <v>177</v>
      </c>
    </row>
    <row r="7" spans="1:9" ht="128.5" customHeight="1">
      <c r="A7" s="36">
        <v>1052</v>
      </c>
      <c r="B7" s="75" t="s">
        <v>178</v>
      </c>
      <c r="C7" s="75">
        <v>947</v>
      </c>
      <c r="D7" s="75" t="s">
        <v>169</v>
      </c>
      <c r="E7" s="74" t="s">
        <v>160</v>
      </c>
      <c r="F7" s="75" t="s">
        <v>170</v>
      </c>
      <c r="G7" s="74" t="s">
        <v>222</v>
      </c>
      <c r="H7" s="74" t="s">
        <v>162</v>
      </c>
      <c r="I7" s="39" t="s">
        <v>220</v>
      </c>
    </row>
    <row r="8" spans="1:9" ht="90">
      <c r="A8" s="36">
        <v>937</v>
      </c>
      <c r="B8" s="75" t="s">
        <v>179</v>
      </c>
      <c r="C8" s="74" t="s">
        <v>180</v>
      </c>
      <c r="D8" s="75" t="s">
        <v>181</v>
      </c>
      <c r="E8" s="44" t="s">
        <v>204</v>
      </c>
      <c r="F8" s="75" t="s">
        <v>182</v>
      </c>
      <c r="G8" s="74" t="s">
        <v>183</v>
      </c>
      <c r="H8" s="74" t="s">
        <v>162</v>
      </c>
      <c r="I8" s="39">
        <v>43292</v>
      </c>
    </row>
    <row r="9" spans="1:9" ht="128.5" customHeight="1">
      <c r="A9" s="36">
        <v>1045</v>
      </c>
      <c r="B9" s="37" t="s">
        <v>184</v>
      </c>
      <c r="C9" s="75">
        <v>1260</v>
      </c>
      <c r="D9" s="75" t="s">
        <v>169</v>
      </c>
      <c r="E9" s="75" t="s">
        <v>160</v>
      </c>
      <c r="F9" s="75" t="s">
        <v>170</v>
      </c>
      <c r="G9" s="74" t="s">
        <v>221</v>
      </c>
      <c r="H9" s="74" t="s">
        <v>162</v>
      </c>
      <c r="I9" s="39" t="s">
        <v>220</v>
      </c>
    </row>
    <row r="10" spans="1:9" ht="75">
      <c r="A10" s="36">
        <v>863</v>
      </c>
      <c r="B10" s="75" t="s">
        <v>185</v>
      </c>
      <c r="C10" s="74" t="s">
        <v>84</v>
      </c>
      <c r="D10" s="75" t="s">
        <v>169</v>
      </c>
      <c r="E10" s="74" t="s">
        <v>160</v>
      </c>
      <c r="F10" s="75" t="s">
        <v>170</v>
      </c>
      <c r="G10" s="74" t="s">
        <v>186</v>
      </c>
      <c r="H10" s="74" t="s">
        <v>162</v>
      </c>
      <c r="I10" s="39" t="s">
        <v>84</v>
      </c>
    </row>
    <row r="11" spans="1:9" ht="168.5" customHeight="1">
      <c r="A11" s="74" t="s">
        <v>223</v>
      </c>
      <c r="B11" s="37" t="s">
        <v>187</v>
      </c>
      <c r="C11" s="75" t="s">
        <v>196</v>
      </c>
      <c r="D11" s="75" t="s">
        <v>169</v>
      </c>
      <c r="E11" s="75" t="s">
        <v>160</v>
      </c>
      <c r="F11" s="75" t="s">
        <v>175</v>
      </c>
      <c r="G11" s="74" t="s">
        <v>224</v>
      </c>
      <c r="H11" s="74" t="s">
        <v>162</v>
      </c>
      <c r="I11" s="39" t="s">
        <v>84</v>
      </c>
    </row>
    <row r="12" spans="1:9" ht="171" customHeight="1">
      <c r="A12" s="36">
        <v>1122</v>
      </c>
      <c r="B12" s="86" t="s">
        <v>188</v>
      </c>
      <c r="C12" s="85" t="s">
        <v>84</v>
      </c>
      <c r="D12" s="86" t="s">
        <v>169</v>
      </c>
      <c r="E12" s="85" t="s">
        <v>160</v>
      </c>
      <c r="F12" s="86" t="s">
        <v>175</v>
      </c>
      <c r="G12" s="85" t="s">
        <v>209</v>
      </c>
      <c r="H12" s="85" t="s">
        <v>162</v>
      </c>
      <c r="I12" s="85" t="s">
        <v>84</v>
      </c>
    </row>
    <row r="13" spans="1:9" ht="14.25" hidden="1" customHeight="1">
      <c r="A13" s="74" t="s">
        <v>93</v>
      </c>
      <c r="B13" s="86"/>
      <c r="C13" s="85"/>
      <c r="D13" s="86"/>
      <c r="E13" s="85"/>
      <c r="F13" s="86"/>
      <c r="G13" s="85"/>
      <c r="H13" s="85"/>
      <c r="I13" s="85"/>
    </row>
    <row r="14" spans="1:9" ht="105">
      <c r="A14" s="36">
        <v>1125</v>
      </c>
      <c r="B14" s="45" t="s">
        <v>210</v>
      </c>
      <c r="C14" s="74" t="s">
        <v>84</v>
      </c>
      <c r="D14" s="75" t="s">
        <v>169</v>
      </c>
      <c r="E14" s="74" t="s">
        <v>160</v>
      </c>
      <c r="F14" s="75" t="s">
        <v>170</v>
      </c>
      <c r="G14" s="74"/>
      <c r="H14" s="74" t="s">
        <v>162</v>
      </c>
      <c r="I14" s="74" t="s">
        <v>84</v>
      </c>
    </row>
    <row r="15" spans="1:9" ht="225">
      <c r="A15" s="36" t="s">
        <v>225</v>
      </c>
      <c r="B15" s="45" t="s">
        <v>226</v>
      </c>
      <c r="C15" s="74" t="s">
        <v>227</v>
      </c>
      <c r="D15" s="75" t="s">
        <v>169</v>
      </c>
      <c r="E15" s="74" t="s">
        <v>160</v>
      </c>
      <c r="F15" s="75" t="s">
        <v>175</v>
      </c>
      <c r="G15" s="74" t="s">
        <v>183</v>
      </c>
      <c r="H15" s="74" t="s">
        <v>162</v>
      </c>
      <c r="I15" s="74" t="s">
        <v>84</v>
      </c>
    </row>
    <row r="16" spans="1:9" ht="93" customHeight="1">
      <c r="A16" s="36">
        <v>947</v>
      </c>
      <c r="B16" s="76" t="s">
        <v>241</v>
      </c>
      <c r="C16" s="74" t="s">
        <v>84</v>
      </c>
      <c r="D16" s="75" t="s">
        <v>169</v>
      </c>
      <c r="E16" s="74" t="s">
        <v>160</v>
      </c>
      <c r="F16" s="75" t="s">
        <v>170</v>
      </c>
      <c r="G16" s="74" t="s">
        <v>242</v>
      </c>
      <c r="H16" s="74" t="s">
        <v>162</v>
      </c>
      <c r="I16" s="74" t="s">
        <v>84</v>
      </c>
    </row>
  </sheetData>
  <mergeCells count="8">
    <mergeCell ref="G12:G13"/>
    <mergeCell ref="H12:H13"/>
    <mergeCell ref="I12:I13"/>
    <mergeCell ref="B12:B13"/>
    <mergeCell ref="C12:C13"/>
    <mergeCell ref="D12:D13"/>
    <mergeCell ref="E12:E13"/>
    <mergeCell ref="F12: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FA6058-B764-45FF-BC79-CE56D1B85353}">
  <ds:schemaRefs>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370F52E0-4DDE-4E2F-AA55-737B3B73BBE3}">
  <ds:schemaRefs>
    <ds:schemaRef ds:uri="http://schemas.microsoft.com/sharepoint/v3/contenttype/forms"/>
  </ds:schemaRefs>
</ds:datastoreItem>
</file>

<file path=customXml/itemProps3.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Issue Register - Open</vt:lpstr>
      <vt:lpstr>Issue Register - Closed</vt:lpstr>
      <vt:lpstr>P1 P2 Incidents</vt:lpstr>
      <vt:lpstr>AQ Issues</vt:lpstr>
      <vt:lpstr>'P1 P2 Incidents'!Print_Titles</vt:lpstr>
    </vt:vector>
  </TitlesOfParts>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Helen Bennett</cp:lastModifiedBy>
  <cp:revision/>
  <dcterms:created xsi:type="dcterms:W3CDTF">2009-01-23T10:19:39Z</dcterms:created>
  <dcterms:modified xsi:type="dcterms:W3CDTF">2018-09-17T10:22:12Z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y fmtid="{D5CDD505-2E9C-101B-9397-08002B2CF9AE}" pid="9" name="_AdHocReviewCycleID">
    <vt:i4>-1380695516</vt:i4>
  </property>
  <property fmtid="{D5CDD505-2E9C-101B-9397-08002B2CF9AE}" pid="10" name="_NewReviewCycle">
    <vt:lpwstr/>
  </property>
  <property fmtid="{D5CDD505-2E9C-101B-9397-08002B2CF9AE}" pid="11" name="_EmailSubject">
    <vt:lpwstr>Action: Publication for September CoMC </vt:lpwstr>
  </property>
  <property fmtid="{D5CDD505-2E9C-101B-9397-08002B2CF9AE}" pid="12" name="_AuthorEmail">
    <vt:lpwstr>emma.smith@xoserve.com</vt:lpwstr>
  </property>
  <property fmtid="{D5CDD505-2E9C-101B-9397-08002B2CF9AE}" pid="13" name="_AuthorEmailDisplayName">
    <vt:lpwstr>Smith, Emma</vt:lpwstr>
  </property>
</Properties>
</file>